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120" yWindow="120" windowWidth="17115" windowHeight="8700"/>
  </bookViews>
  <sheets>
    <sheet name="Детский сад" sheetId="5" r:id="rId1"/>
    <sheet name="Ясли" sheetId="4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L207" i="5"/>
  <c r="K207"/>
  <c r="J207"/>
  <c r="I207"/>
  <c r="H207"/>
  <c r="G207"/>
  <c r="F207"/>
  <c r="E207"/>
  <c r="D207"/>
  <c r="L208" i="4"/>
  <c r="K208"/>
  <c r="J208"/>
  <c r="I208"/>
  <c r="H208"/>
  <c r="G208"/>
  <c r="F208"/>
  <c r="E208"/>
  <c r="D208"/>
  <c r="L163"/>
  <c r="K163"/>
  <c r="J163"/>
  <c r="I163"/>
  <c r="H163"/>
  <c r="G163"/>
  <c r="F163"/>
  <c r="E163"/>
  <c r="D163"/>
  <c r="L163" i="5"/>
  <c r="K163"/>
  <c r="J163"/>
  <c r="I163"/>
  <c r="H163"/>
  <c r="G163"/>
  <c r="F163"/>
  <c r="D163"/>
  <c r="E163"/>
  <c r="L185" i="4" l="1"/>
  <c r="K185"/>
  <c r="J185"/>
  <c r="I185"/>
  <c r="H185"/>
  <c r="G185"/>
  <c r="F185"/>
  <c r="E185"/>
  <c r="D185"/>
  <c r="L184" i="5"/>
  <c r="K184"/>
  <c r="J184"/>
  <c r="I184"/>
  <c r="H184"/>
  <c r="G184"/>
  <c r="F184"/>
  <c r="E184"/>
  <c r="D184"/>
  <c r="D231" i="4"/>
  <c r="E231"/>
  <c r="F231"/>
  <c r="G231"/>
  <c r="H231"/>
  <c r="I231"/>
  <c r="J231"/>
  <c r="K231"/>
  <c r="L231"/>
  <c r="D139"/>
  <c r="E139"/>
  <c r="F139"/>
  <c r="G139"/>
  <c r="H139"/>
  <c r="I139"/>
  <c r="J139"/>
  <c r="K139"/>
  <c r="L139"/>
  <c r="D116"/>
  <c r="E116"/>
  <c r="F116"/>
  <c r="G116"/>
  <c r="H116"/>
  <c r="I116"/>
  <c r="J116"/>
  <c r="K116"/>
  <c r="L116"/>
  <c r="D94"/>
  <c r="E94"/>
  <c r="F94"/>
  <c r="G94"/>
  <c r="H94"/>
  <c r="I94"/>
  <c r="J94"/>
  <c r="K94"/>
  <c r="L94"/>
  <c r="D71"/>
  <c r="E71"/>
  <c r="F71"/>
  <c r="G71"/>
  <c r="H71"/>
  <c r="I71"/>
  <c r="J71"/>
  <c r="K71"/>
  <c r="L71"/>
  <c r="D48"/>
  <c r="E48"/>
  <c r="F48"/>
  <c r="G48"/>
  <c r="H48"/>
  <c r="I48"/>
  <c r="J48"/>
  <c r="K48"/>
  <c r="L48"/>
  <c r="D24"/>
  <c r="E24"/>
  <c r="F24"/>
  <c r="G24"/>
  <c r="H24"/>
  <c r="I24"/>
  <c r="J24"/>
  <c r="K24"/>
  <c r="L24"/>
  <c r="D230" i="5"/>
  <c r="E230"/>
  <c r="F230"/>
  <c r="G230"/>
  <c r="H230"/>
  <c r="I230"/>
  <c r="J230"/>
  <c r="K230"/>
  <c r="L230"/>
  <c r="D139"/>
  <c r="E139"/>
  <c r="F139"/>
  <c r="G139"/>
  <c r="H139"/>
  <c r="I139"/>
  <c r="J139"/>
  <c r="K139"/>
  <c r="L139"/>
  <c r="D116"/>
  <c r="E116"/>
  <c r="F116"/>
  <c r="G116"/>
  <c r="H116"/>
  <c r="I116"/>
  <c r="J116"/>
  <c r="K116"/>
  <c r="L116"/>
  <c r="D94"/>
  <c r="E94"/>
  <c r="F94"/>
  <c r="G94"/>
  <c r="H94"/>
  <c r="I94"/>
  <c r="J94"/>
  <c r="K94"/>
  <c r="L94"/>
  <c r="D71"/>
  <c r="E71"/>
  <c r="F71"/>
  <c r="G71"/>
  <c r="H71"/>
  <c r="I71"/>
  <c r="J71"/>
  <c r="K71"/>
  <c r="L71"/>
  <c r="F48"/>
  <c r="G48"/>
  <c r="H48"/>
  <c r="I48"/>
  <c r="J48"/>
  <c r="K48"/>
  <c r="L48"/>
  <c r="E48"/>
  <c r="D48"/>
  <c r="L24"/>
  <c r="K24"/>
  <c r="J24"/>
  <c r="I24"/>
  <c r="H24"/>
  <c r="G24"/>
  <c r="F24"/>
  <c r="E24"/>
  <c r="D24"/>
  <c r="G233" l="1"/>
  <c r="K233"/>
  <c r="J234" i="4"/>
  <c r="F234"/>
  <c r="G234"/>
  <c r="I234"/>
  <c r="E234"/>
  <c r="K234"/>
  <c r="L234"/>
  <c r="H234"/>
  <c r="D234"/>
  <c r="E233" i="5"/>
  <c r="I233"/>
  <c r="L233"/>
  <c r="H233"/>
  <c r="D233"/>
  <c r="J233"/>
  <c r="F233"/>
</calcChain>
</file>

<file path=xl/sharedStrings.xml><?xml version="1.0" encoding="utf-8"?>
<sst xmlns="http://schemas.openxmlformats.org/spreadsheetml/2006/main" count="853" uniqueCount="119">
  <si>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</si>
  <si>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</si>
  <si>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</si>
  <si>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</si>
  <si>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</si>
  <si>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</si>
  <si>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</si>
  <si>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</si>
  <si>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</si>
  <si>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</si>
  <si>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</si>
  <si>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B2</t>
  </si>
  <si>
    <t>C</t>
  </si>
  <si>
    <t>Ca</t>
  </si>
  <si>
    <t>Fe</t>
  </si>
  <si>
    <t>Масса порции, г</t>
  </si>
  <si>
    <t>День 1</t>
  </si>
  <si>
    <t>ЗАВТРАК</t>
  </si>
  <si>
    <t>Чай с сахаром</t>
  </si>
  <si>
    <t>150</t>
  </si>
  <si>
    <t>1</t>
  </si>
  <si>
    <t>ЗАВТРАК 2</t>
  </si>
  <si>
    <t>130</t>
  </si>
  <si>
    <t>Сок фруктовый или овощной</t>
  </si>
  <si>
    <t>ОБЕД</t>
  </si>
  <si>
    <t>80</t>
  </si>
  <si>
    <t>Компот из сухофруктов</t>
  </si>
  <si>
    <t>5</t>
  </si>
  <si>
    <t>Хлеб пшеничный</t>
  </si>
  <si>
    <t>6а</t>
  </si>
  <si>
    <t>Хлеб ржаной</t>
  </si>
  <si>
    <t>30</t>
  </si>
  <si>
    <t>ПОЛДНИК</t>
  </si>
  <si>
    <t>Омлет натуральный</t>
  </si>
  <si>
    <t>120</t>
  </si>
  <si>
    <t>Итого за день</t>
  </si>
  <si>
    <t>День 2</t>
  </si>
  <si>
    <t>Каша пшенная молочная жидкая</t>
  </si>
  <si>
    <t>Кофейный напиток на молоке</t>
  </si>
  <si>
    <t>180</t>
  </si>
  <si>
    <t>Пюре картофельное</t>
  </si>
  <si>
    <t>70</t>
  </si>
  <si>
    <t>День 3</t>
  </si>
  <si>
    <t>50</t>
  </si>
  <si>
    <t>200</t>
  </si>
  <si>
    <t>День 4</t>
  </si>
  <si>
    <t>Суп молочный с крупой</t>
  </si>
  <si>
    <t>Запеканка картофельная с отварным мясом</t>
  </si>
  <si>
    <t>День 5</t>
  </si>
  <si>
    <t>Каша из овсяных хлопьев молочная жидкая</t>
  </si>
  <si>
    <t>110</t>
  </si>
  <si>
    <t>День 6</t>
  </si>
  <si>
    <t>Каша гречневая рассыпчатая</t>
  </si>
  <si>
    <t>День 7</t>
  </si>
  <si>
    <t>День 8</t>
  </si>
  <si>
    <t>Каша из пшена и риса молочная жидкая ("Дружба")</t>
  </si>
  <si>
    <t>День 9</t>
  </si>
  <si>
    <t>День 10</t>
  </si>
  <si>
    <t>Голубцы ленивые с отварным мясом</t>
  </si>
  <si>
    <t>Химический состав за период (всего)</t>
  </si>
  <si>
    <t>Дети 3-7 лет</t>
  </si>
  <si>
    <t>Каша молочная рисовая</t>
  </si>
  <si>
    <t>Суп крестьянский со сметаной на м/к бульоне</t>
  </si>
  <si>
    <t>Суп картофельный с бобовыми на м/к бульоне</t>
  </si>
  <si>
    <t>Суфле из курицы</t>
  </si>
  <si>
    <t>Сок фруктовый</t>
  </si>
  <si>
    <t>Рассольник на м/к бульоне со сметаной</t>
  </si>
  <si>
    <t>Каша манная молочная</t>
  </si>
  <si>
    <t>Булка</t>
  </si>
  <si>
    <t>Суп рыбный с пшеном</t>
  </si>
  <si>
    <t>Борщ  на м/к бульоне</t>
  </si>
  <si>
    <t xml:space="preserve">Сок фруктовый </t>
  </si>
  <si>
    <t>Щи из свежей капусты на м/к бульоне</t>
  </si>
  <si>
    <t>Борщ на м/к бульоне</t>
  </si>
  <si>
    <t>Исполнитель    технолог</t>
  </si>
  <si>
    <t>В.В.Плеханова</t>
  </si>
  <si>
    <t xml:space="preserve">Исполнитель  технолог   </t>
  </si>
  <si>
    <t>Среднее</t>
  </si>
  <si>
    <t xml:space="preserve">Рис отварной </t>
  </si>
  <si>
    <t xml:space="preserve">Какао-напиток на молоке </t>
  </si>
  <si>
    <t>Оладьи со сгущ молоком</t>
  </si>
  <si>
    <t>Курица тушеная в соусе</t>
  </si>
  <si>
    <t>Суп картофельный на курином бульоне со сметаной</t>
  </si>
  <si>
    <t>Макароны отварные</t>
  </si>
  <si>
    <t>Бутерброд с сыром</t>
  </si>
  <si>
    <t>Рис отварной</t>
  </si>
  <si>
    <t>Соус молочный сладкий</t>
  </si>
  <si>
    <t>Пудинг  из творога</t>
  </si>
  <si>
    <t>Пудинг из творога</t>
  </si>
  <si>
    <t xml:space="preserve">Макароны отварные </t>
  </si>
  <si>
    <t>Пудинг манный с джемом</t>
  </si>
  <si>
    <t>Капуста тушеная</t>
  </si>
  <si>
    <t>30/20</t>
  </si>
  <si>
    <t xml:space="preserve">Котлеты/биточки мясные рубленые </t>
  </si>
  <si>
    <t>Котлеты/биточки рыбные запеченые</t>
  </si>
  <si>
    <t>Выпечка</t>
  </si>
  <si>
    <t xml:space="preserve">Зразы рыбные с яйцом </t>
  </si>
  <si>
    <t>Котлеты/биточки мясные рубленые</t>
  </si>
  <si>
    <t>30/10</t>
  </si>
  <si>
    <t>Соус томатный</t>
  </si>
  <si>
    <t>2а</t>
  </si>
  <si>
    <t>Печенье</t>
  </si>
  <si>
    <t>Яблоко</t>
  </si>
  <si>
    <t>Суп молочный с макарон. изд.</t>
  </si>
  <si>
    <t>Запеканка творожная с изюмом</t>
  </si>
  <si>
    <t>Суп с макарон.изд. на курином  бульоне</t>
  </si>
  <si>
    <t>80/30</t>
  </si>
  <si>
    <t>Картофель тушеный по-домашнему</t>
  </si>
  <si>
    <t>Гуляш из отварного мяса</t>
  </si>
  <si>
    <t>Суп молочный с макар.издел.</t>
  </si>
  <si>
    <t>100/40</t>
  </si>
  <si>
    <t>Бульон с яйцом,гренками</t>
  </si>
  <si>
    <t>Кисломолочный напиток с сахаром</t>
  </si>
  <si>
    <t>190</t>
  </si>
  <si>
    <t>165</t>
  </si>
  <si>
    <t>Кисель</t>
  </si>
  <si>
    <t>Молоко кипяченое</t>
  </si>
  <si>
    <t>Морс ягодный</t>
  </si>
  <si>
    <t>Дети 1,6-3 лет</t>
  </si>
</sst>
</file>

<file path=xl/styles.xml><?xml version="1.0" encoding="utf-8"?>
<styleSheet xmlns="http://schemas.openxmlformats.org/spreadsheetml/2006/main">
  <numFmts count="2">
    <numFmt numFmtId="164" formatCode="0.###"/>
    <numFmt numFmtId="165" formatCode="0.0"/>
  </numFmts>
  <fonts count="5"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ont="1" applyBorder="1" applyAlignment="1">
      <alignment wrapText="1"/>
    </xf>
    <xf numFmtId="164" fontId="0" fillId="0" borderId="2" xfId="0" applyNumberFormat="1" applyFont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wrapText="1"/>
    </xf>
    <xf numFmtId="164" fontId="4" fillId="0" borderId="2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0" xfId="0" applyFont="1"/>
    <xf numFmtId="164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topLeftCell="A194" workbookViewId="0">
      <selection activeCell="A210" sqref="A210:L236"/>
    </sheetView>
  </sheetViews>
  <sheetFormatPr defaultRowHeight="12.75"/>
  <cols>
    <col min="1" max="1" width="6.28515625" customWidth="1"/>
    <col min="2" max="2" width="30" style="5" customWidth="1"/>
    <col min="3" max="3" width="9" style="17" customWidth="1"/>
    <col min="4" max="4" width="10.7109375" style="17" customWidth="1"/>
    <col min="5" max="5" width="9.7109375" style="17" bestFit="1" customWidth="1"/>
    <col min="6" max="6" width="10.7109375" style="17" customWidth="1"/>
    <col min="7" max="7" width="11.7109375" style="17" customWidth="1"/>
    <col min="8" max="8" width="7.7109375" style="17" customWidth="1"/>
    <col min="9" max="9" width="9" style="17" bestFit="1" customWidth="1"/>
    <col min="10" max="10" width="7.28515625" style="17" customWidth="1"/>
    <col min="11" max="11" width="11.5703125" style="17" bestFit="1" customWidth="1"/>
    <col min="12" max="12" width="9" style="17" bestFit="1" customWidth="1"/>
  </cols>
  <sheetData>
    <row r="1" spans="1:12">
      <c r="A1" s="1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2" t="s">
        <v>0</v>
      </c>
      <c r="B2" s="5" t="s">
        <v>16</v>
      </c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>
      <c r="A3" s="2"/>
      <c r="B3" s="5" t="s">
        <v>60</v>
      </c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3.5" thickBot="1">
      <c r="A4" s="1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s="3" customFormat="1" ht="33" customHeight="1">
      <c r="A5" s="48" t="s">
        <v>1</v>
      </c>
      <c r="B5" s="50" t="s">
        <v>2</v>
      </c>
      <c r="C5" s="46" t="s">
        <v>15</v>
      </c>
      <c r="D5" s="46" t="s">
        <v>7</v>
      </c>
      <c r="E5" s="46"/>
      <c r="F5" s="46"/>
      <c r="G5" s="46" t="s">
        <v>3</v>
      </c>
      <c r="H5" s="45" t="s">
        <v>4</v>
      </c>
      <c r="I5" s="45"/>
      <c r="J5" s="45"/>
      <c r="K5" s="46" t="s">
        <v>5</v>
      </c>
      <c r="L5" s="47"/>
    </row>
    <row r="6" spans="1:12" s="4" customFormat="1" ht="21" customHeight="1">
      <c r="A6" s="49"/>
      <c r="B6" s="51"/>
      <c r="C6" s="52"/>
      <c r="D6" s="10" t="s">
        <v>6</v>
      </c>
      <c r="E6" s="10" t="s">
        <v>8</v>
      </c>
      <c r="F6" s="10" t="s">
        <v>9</v>
      </c>
      <c r="G6" s="52"/>
      <c r="H6" s="11" t="s">
        <v>10</v>
      </c>
      <c r="I6" s="11" t="s">
        <v>11</v>
      </c>
      <c r="J6" s="11" t="s">
        <v>12</v>
      </c>
      <c r="K6" s="11" t="s">
        <v>13</v>
      </c>
      <c r="L6" s="12" t="s">
        <v>14</v>
      </c>
    </row>
    <row r="7" spans="1:12" s="4" customFormat="1">
      <c r="A7" s="31"/>
      <c r="B7" s="18" t="s">
        <v>17</v>
      </c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s="6" customFormat="1" ht="25.5">
      <c r="A8" s="32">
        <v>185</v>
      </c>
      <c r="B8" s="20" t="s">
        <v>55</v>
      </c>
      <c r="C8" s="37">
        <v>200</v>
      </c>
      <c r="D8" s="21">
        <v>10.18</v>
      </c>
      <c r="E8" s="21">
        <v>6.32</v>
      </c>
      <c r="F8" s="21">
        <v>26.34</v>
      </c>
      <c r="G8" s="21">
        <v>223.16</v>
      </c>
      <c r="H8" s="21">
        <v>0.08</v>
      </c>
      <c r="I8" s="21">
        <v>0.2</v>
      </c>
      <c r="J8" s="21">
        <v>0.9</v>
      </c>
      <c r="K8" s="21">
        <v>183.8</v>
      </c>
      <c r="L8" s="22">
        <v>0.54</v>
      </c>
    </row>
    <row r="9" spans="1:12" s="6" customFormat="1" ht="14.25">
      <c r="A9" s="32" t="s">
        <v>20</v>
      </c>
      <c r="B9" s="19" t="s">
        <v>68</v>
      </c>
      <c r="C9" s="37">
        <v>40</v>
      </c>
      <c r="D9" s="21">
        <v>1.34</v>
      </c>
      <c r="E9" s="21">
        <v>3.85</v>
      </c>
      <c r="F9" s="21">
        <v>26.61</v>
      </c>
      <c r="G9" s="21">
        <v>136.5</v>
      </c>
      <c r="H9" s="21">
        <v>0.08</v>
      </c>
      <c r="I9" s="21">
        <v>2.5000000000000001E-2</v>
      </c>
      <c r="J9" s="21">
        <v>0</v>
      </c>
      <c r="K9" s="21">
        <v>11.5</v>
      </c>
      <c r="L9" s="22">
        <v>1</v>
      </c>
    </row>
    <row r="10" spans="1:12" s="6" customFormat="1" ht="14.25">
      <c r="A10" s="32">
        <v>392</v>
      </c>
      <c r="B10" s="20" t="s">
        <v>18</v>
      </c>
      <c r="C10" s="37" t="s">
        <v>44</v>
      </c>
      <c r="D10" s="21">
        <v>0</v>
      </c>
      <c r="E10" s="21">
        <v>0.2</v>
      </c>
      <c r="F10" s="21">
        <v>14</v>
      </c>
      <c r="G10" s="21">
        <v>56</v>
      </c>
      <c r="H10" s="21">
        <v>0</v>
      </c>
      <c r="I10" s="21">
        <v>0</v>
      </c>
      <c r="J10" s="21">
        <v>0</v>
      </c>
      <c r="K10" s="21">
        <v>12</v>
      </c>
      <c r="L10" s="22">
        <v>0.8</v>
      </c>
    </row>
    <row r="11" spans="1:12" s="4" customFormat="1">
      <c r="A11" s="31"/>
      <c r="B11" s="18" t="s">
        <v>21</v>
      </c>
      <c r="C11" s="42"/>
      <c r="D11" s="13"/>
      <c r="E11" s="13"/>
      <c r="F11" s="13"/>
      <c r="G11" s="13"/>
      <c r="H11" s="13"/>
      <c r="I11" s="13"/>
      <c r="J11" s="13"/>
      <c r="K11" s="13"/>
      <c r="L11" s="14"/>
    </row>
    <row r="12" spans="1:12" s="6" customFormat="1" ht="14.25">
      <c r="A12" s="32" t="s">
        <v>22</v>
      </c>
      <c r="B12" s="20" t="s">
        <v>23</v>
      </c>
      <c r="C12" s="37">
        <v>100</v>
      </c>
      <c r="D12" s="21">
        <v>0.11</v>
      </c>
      <c r="E12" s="21">
        <v>0.56000000000000005</v>
      </c>
      <c r="F12" s="21">
        <v>11.31</v>
      </c>
      <c r="G12" s="21">
        <v>51.52</v>
      </c>
      <c r="H12" s="21">
        <v>1.0999999999999999E-2</v>
      </c>
      <c r="I12" s="21">
        <v>1.0999999999999999E-2</v>
      </c>
      <c r="J12" s="21">
        <v>2.2400000000000002</v>
      </c>
      <c r="K12" s="21">
        <v>7.84</v>
      </c>
      <c r="L12" s="22">
        <v>1.5680000000000001</v>
      </c>
    </row>
    <row r="13" spans="1:12" s="4" customFormat="1">
      <c r="A13" s="31"/>
      <c r="B13" s="18" t="s">
        <v>24</v>
      </c>
      <c r="C13" s="42"/>
      <c r="D13" s="13"/>
      <c r="E13" s="13"/>
      <c r="F13" s="13"/>
      <c r="G13" s="13"/>
      <c r="H13" s="13"/>
      <c r="I13" s="13"/>
      <c r="J13" s="13"/>
      <c r="K13" s="13"/>
      <c r="L13" s="14"/>
    </row>
    <row r="14" spans="1:12" s="6" customFormat="1" ht="25.5">
      <c r="A14" s="32">
        <v>80</v>
      </c>
      <c r="B14" s="20" t="s">
        <v>62</v>
      </c>
      <c r="C14" s="37">
        <v>200</v>
      </c>
      <c r="D14" s="21">
        <v>2</v>
      </c>
      <c r="E14" s="21">
        <v>3</v>
      </c>
      <c r="F14" s="21">
        <v>16.5</v>
      </c>
      <c r="G14" s="21">
        <v>115.1</v>
      </c>
      <c r="H14" s="21">
        <v>0.125</v>
      </c>
      <c r="I14" s="21">
        <v>7.4999999999999997E-2</v>
      </c>
      <c r="J14" s="21">
        <v>8.85</v>
      </c>
      <c r="K14" s="21">
        <v>47.75</v>
      </c>
      <c r="L14" s="22">
        <v>1.1499999999999999</v>
      </c>
    </row>
    <row r="15" spans="1:12" s="6" customFormat="1" ht="14.25">
      <c r="A15" s="32">
        <v>116</v>
      </c>
      <c r="B15" s="19" t="s">
        <v>99</v>
      </c>
      <c r="C15" s="39">
        <v>50</v>
      </c>
      <c r="D15" s="21">
        <v>1</v>
      </c>
      <c r="E15" s="21">
        <v>0.41</v>
      </c>
      <c r="F15" s="21">
        <v>3.26</v>
      </c>
      <c r="G15" s="21">
        <v>23.73</v>
      </c>
      <c r="H15" s="21">
        <v>4.0000000000000001E-3</v>
      </c>
      <c r="I15" s="21">
        <v>4.0000000000000001E-3</v>
      </c>
      <c r="J15" s="21">
        <v>1.9E-2</v>
      </c>
      <c r="K15" s="21">
        <v>13.65</v>
      </c>
      <c r="L15" s="22">
        <v>0.104</v>
      </c>
    </row>
    <row r="16" spans="1:12" s="6" customFormat="1" ht="14.25">
      <c r="A16" s="34">
        <v>323</v>
      </c>
      <c r="B16" s="19" t="s">
        <v>83</v>
      </c>
      <c r="C16" s="38">
        <v>150</v>
      </c>
      <c r="D16" s="15">
        <v>5.6</v>
      </c>
      <c r="E16" s="15">
        <v>5.46</v>
      </c>
      <c r="F16" s="15">
        <v>29.19</v>
      </c>
      <c r="G16" s="15">
        <v>193.2</v>
      </c>
      <c r="H16" s="15">
        <v>5.6000000000000001E-2</v>
      </c>
      <c r="I16" s="15">
        <v>1.4E-2</v>
      </c>
      <c r="J16" s="15">
        <v>0</v>
      </c>
      <c r="K16" s="15">
        <v>11.2</v>
      </c>
      <c r="L16" s="16">
        <v>0.7</v>
      </c>
    </row>
    <row r="17" spans="1:12" s="6" customFormat="1" ht="25.5">
      <c r="A17" s="32">
        <v>282</v>
      </c>
      <c r="B17" s="19" t="s">
        <v>93</v>
      </c>
      <c r="C17" s="37" t="s">
        <v>25</v>
      </c>
      <c r="D17" s="21">
        <v>4.72</v>
      </c>
      <c r="E17" s="21">
        <v>11.76</v>
      </c>
      <c r="F17" s="21">
        <v>4.32</v>
      </c>
      <c r="G17" s="21">
        <v>100.08</v>
      </c>
      <c r="H17" s="21">
        <v>5.6000000000000001E-2</v>
      </c>
      <c r="I17" s="21">
        <v>0.12</v>
      </c>
      <c r="J17" s="21">
        <v>0.16</v>
      </c>
      <c r="K17" s="21">
        <v>35.200000000000003</v>
      </c>
      <c r="L17" s="22">
        <v>0.96</v>
      </c>
    </row>
    <row r="18" spans="1:12" s="6" customFormat="1" ht="14.25">
      <c r="A18" s="32">
        <v>374</v>
      </c>
      <c r="B18" s="19" t="s">
        <v>117</v>
      </c>
      <c r="C18" s="37" t="s">
        <v>44</v>
      </c>
      <c r="D18" s="21">
        <v>0.05</v>
      </c>
      <c r="E18" s="21">
        <v>0.22</v>
      </c>
      <c r="F18" s="21">
        <v>16.899999999999999</v>
      </c>
      <c r="G18" s="21">
        <v>69.3</v>
      </c>
      <c r="H18" s="21">
        <v>0.02</v>
      </c>
      <c r="I18" s="21">
        <v>0</v>
      </c>
      <c r="J18" s="21">
        <v>0</v>
      </c>
      <c r="K18" s="21">
        <v>12</v>
      </c>
      <c r="L18" s="22">
        <v>0.8</v>
      </c>
    </row>
    <row r="19" spans="1:12" s="6" customFormat="1" ht="14.25">
      <c r="A19" s="32" t="s">
        <v>27</v>
      </c>
      <c r="B19" s="20" t="s">
        <v>28</v>
      </c>
      <c r="C19" s="37">
        <v>40</v>
      </c>
      <c r="D19" s="21">
        <v>1.34</v>
      </c>
      <c r="E19" s="21">
        <v>3.85</v>
      </c>
      <c r="F19" s="21">
        <v>26.61</v>
      </c>
      <c r="G19" s="21">
        <v>136.5</v>
      </c>
      <c r="H19" s="21">
        <v>0.08</v>
      </c>
      <c r="I19" s="21">
        <v>2.5000000000000001E-2</v>
      </c>
      <c r="J19" s="21">
        <v>0</v>
      </c>
      <c r="K19" s="21">
        <v>11.5</v>
      </c>
      <c r="L19" s="22">
        <v>1</v>
      </c>
    </row>
    <row r="20" spans="1:12" s="4" customFormat="1">
      <c r="A20" s="32" t="s">
        <v>29</v>
      </c>
      <c r="B20" s="20" t="s">
        <v>30</v>
      </c>
      <c r="C20" s="37">
        <v>50</v>
      </c>
      <c r="D20" s="21">
        <v>0.49</v>
      </c>
      <c r="E20" s="21">
        <v>2.58</v>
      </c>
      <c r="F20" s="21">
        <v>15.12</v>
      </c>
      <c r="G20" s="21">
        <v>76.38</v>
      </c>
      <c r="H20" s="21">
        <v>6.8000000000000005E-2</v>
      </c>
      <c r="I20" s="21">
        <v>0.03</v>
      </c>
      <c r="J20" s="21">
        <v>0</v>
      </c>
      <c r="K20" s="21">
        <v>17.86</v>
      </c>
      <c r="L20" s="22">
        <v>1.482</v>
      </c>
    </row>
    <row r="21" spans="1:12" s="6" customFormat="1" ht="14.25">
      <c r="A21" s="31"/>
      <c r="B21" s="18" t="s">
        <v>32</v>
      </c>
      <c r="C21" s="42"/>
      <c r="D21" s="13"/>
      <c r="E21" s="13"/>
      <c r="F21" s="13"/>
      <c r="G21" s="13"/>
      <c r="H21" s="13"/>
      <c r="I21" s="13"/>
      <c r="J21" s="13"/>
      <c r="K21" s="13"/>
      <c r="L21" s="14"/>
    </row>
    <row r="22" spans="1:12" s="6" customFormat="1" ht="14.25">
      <c r="A22" s="32">
        <v>216</v>
      </c>
      <c r="B22" s="20" t="s">
        <v>33</v>
      </c>
      <c r="C22" s="37">
        <v>150</v>
      </c>
      <c r="D22" s="21">
        <v>9.06</v>
      </c>
      <c r="E22" s="21">
        <v>7.85</v>
      </c>
      <c r="F22" s="21">
        <v>3.21</v>
      </c>
      <c r="G22" s="21">
        <v>124.93</v>
      </c>
      <c r="H22" s="21">
        <v>0.04</v>
      </c>
      <c r="I22" s="21">
        <v>0.3</v>
      </c>
      <c r="J22" s="21">
        <v>0.18</v>
      </c>
      <c r="K22" s="21">
        <v>100.82</v>
      </c>
      <c r="L22" s="22">
        <v>1.32</v>
      </c>
    </row>
    <row r="23" spans="1:12" s="7" customFormat="1" ht="15.75">
      <c r="A23" s="34">
        <v>397</v>
      </c>
      <c r="B23" s="19" t="s">
        <v>79</v>
      </c>
      <c r="C23" s="38">
        <v>200</v>
      </c>
      <c r="D23" s="15">
        <v>2.5</v>
      </c>
      <c r="E23" s="15">
        <v>2.8</v>
      </c>
      <c r="F23" s="15">
        <v>11.92</v>
      </c>
      <c r="G23" s="15">
        <v>82.32</v>
      </c>
      <c r="H23" s="15">
        <v>0.04</v>
      </c>
      <c r="I23" s="15">
        <v>0.24</v>
      </c>
      <c r="J23" s="15">
        <v>1.08</v>
      </c>
      <c r="K23" s="15">
        <v>221.14</v>
      </c>
      <c r="L23" s="16">
        <v>0.7</v>
      </c>
    </row>
    <row r="24" spans="1:12" ht="15.75">
      <c r="A24" s="7"/>
      <c r="B24" s="23" t="s">
        <v>35</v>
      </c>
      <c r="C24" s="24"/>
      <c r="D24" s="24">
        <f>SUM(D7:D23)</f>
        <v>38.389999999999993</v>
      </c>
      <c r="E24" s="24">
        <f t="shared" ref="E24:L24" si="0">SUM(E8:E23)</f>
        <v>48.86</v>
      </c>
      <c r="F24" s="24">
        <f t="shared" si="0"/>
        <v>205.29000000000002</v>
      </c>
      <c r="G24" s="24">
        <f t="shared" si="0"/>
        <v>1388.7200000000003</v>
      </c>
      <c r="H24" s="24">
        <f t="shared" si="0"/>
        <v>0.66000000000000014</v>
      </c>
      <c r="I24" s="24">
        <f t="shared" si="0"/>
        <v>1.044</v>
      </c>
      <c r="J24" s="24">
        <f t="shared" si="0"/>
        <v>13.429</v>
      </c>
      <c r="K24" s="24">
        <f t="shared" si="0"/>
        <v>686.26</v>
      </c>
      <c r="L24" s="24">
        <f t="shared" si="0"/>
        <v>12.123999999999999</v>
      </c>
    </row>
    <row r="25" spans="1:12">
      <c r="A25" s="1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>
      <c r="A26" s="2" t="s">
        <v>0</v>
      </c>
      <c r="B26" s="5" t="s">
        <v>36</v>
      </c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>
      <c r="A27" s="2"/>
      <c r="B27" s="5" t="s">
        <v>60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s="3" customFormat="1" ht="33" customHeight="1" thickBot="1">
      <c r="A28" s="1"/>
      <c r="B28" s="5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s="4" customFormat="1" ht="30.75" customHeight="1">
      <c r="A29" s="48" t="s">
        <v>1</v>
      </c>
      <c r="B29" s="50" t="s">
        <v>2</v>
      </c>
      <c r="C29" s="46" t="s">
        <v>15</v>
      </c>
      <c r="D29" s="46" t="s">
        <v>7</v>
      </c>
      <c r="E29" s="46"/>
      <c r="F29" s="46"/>
      <c r="G29" s="46" t="s">
        <v>3</v>
      </c>
      <c r="H29" s="45" t="s">
        <v>4</v>
      </c>
      <c r="I29" s="45"/>
      <c r="J29" s="45"/>
      <c r="K29" s="46" t="s">
        <v>5</v>
      </c>
      <c r="L29" s="47"/>
    </row>
    <row r="30" spans="1:12" s="4" customFormat="1" ht="36.75" customHeight="1">
      <c r="A30" s="49"/>
      <c r="B30" s="51"/>
      <c r="C30" s="52"/>
      <c r="D30" s="10" t="s">
        <v>6</v>
      </c>
      <c r="E30" s="10" t="s">
        <v>8</v>
      </c>
      <c r="F30" s="10" t="s">
        <v>9</v>
      </c>
      <c r="G30" s="52"/>
      <c r="H30" s="11" t="s">
        <v>10</v>
      </c>
      <c r="I30" s="11" t="s">
        <v>11</v>
      </c>
      <c r="J30" s="11" t="s">
        <v>12</v>
      </c>
      <c r="K30" s="11" t="s">
        <v>13</v>
      </c>
      <c r="L30" s="12" t="s">
        <v>14</v>
      </c>
    </row>
    <row r="31" spans="1:12" s="6" customFormat="1" ht="27" customHeight="1">
      <c r="A31" s="31"/>
      <c r="B31" s="18" t="s">
        <v>17</v>
      </c>
      <c r="C31" s="13"/>
      <c r="D31" s="13"/>
      <c r="E31" s="13"/>
      <c r="F31" s="13"/>
      <c r="G31" s="13"/>
      <c r="H31" s="13"/>
      <c r="I31" s="13"/>
      <c r="J31" s="13"/>
      <c r="K31" s="13"/>
      <c r="L31" s="14"/>
    </row>
    <row r="32" spans="1:12" s="6" customFormat="1" ht="25.5">
      <c r="A32" s="32">
        <v>185</v>
      </c>
      <c r="B32" s="20" t="s">
        <v>37</v>
      </c>
      <c r="C32" s="37" t="s">
        <v>44</v>
      </c>
      <c r="D32" s="21">
        <v>10.4</v>
      </c>
      <c r="E32" s="21">
        <v>6.8</v>
      </c>
      <c r="F32" s="21">
        <v>25.9</v>
      </c>
      <c r="G32" s="21">
        <v>224.9</v>
      </c>
      <c r="H32" s="21">
        <v>0.16</v>
      </c>
      <c r="I32" s="21">
        <v>0.02</v>
      </c>
      <c r="J32" s="21">
        <v>0</v>
      </c>
      <c r="K32" s="21">
        <v>28</v>
      </c>
      <c r="L32" s="22">
        <v>1.4</v>
      </c>
    </row>
    <row r="33" spans="1:12" s="6" customFormat="1" ht="14.25">
      <c r="A33" s="32">
        <v>395</v>
      </c>
      <c r="B33" s="20" t="s">
        <v>38</v>
      </c>
      <c r="C33" s="37" t="s">
        <v>44</v>
      </c>
      <c r="D33" s="21">
        <v>5.04</v>
      </c>
      <c r="E33" s="21">
        <v>4.58</v>
      </c>
      <c r="F33" s="21">
        <v>21.5</v>
      </c>
      <c r="G33" s="21">
        <v>145.34</v>
      </c>
      <c r="H33" s="21">
        <v>0.12</v>
      </c>
      <c r="I33" s="21">
        <v>0.3</v>
      </c>
      <c r="J33" s="21">
        <v>7.36</v>
      </c>
      <c r="K33" s="21">
        <v>190.62</v>
      </c>
      <c r="L33" s="22">
        <v>0.14000000000000001</v>
      </c>
    </row>
    <row r="34" spans="1:12" s="4" customFormat="1">
      <c r="A34" s="32" t="s">
        <v>20</v>
      </c>
      <c r="B34" s="19" t="s">
        <v>68</v>
      </c>
      <c r="C34" s="37">
        <v>40</v>
      </c>
      <c r="D34" s="21">
        <v>1.34</v>
      </c>
      <c r="E34" s="21">
        <v>3.85</v>
      </c>
      <c r="F34" s="21">
        <v>26.61</v>
      </c>
      <c r="G34" s="21">
        <v>136.5</v>
      </c>
      <c r="H34" s="21">
        <v>0.08</v>
      </c>
      <c r="I34" s="21">
        <v>2.5000000000000001E-2</v>
      </c>
      <c r="J34" s="21">
        <v>0</v>
      </c>
      <c r="K34" s="21">
        <v>11.5</v>
      </c>
      <c r="L34" s="22">
        <v>1</v>
      </c>
    </row>
    <row r="35" spans="1:12" s="6" customFormat="1" ht="14.25">
      <c r="A35" s="31"/>
      <c r="B35" s="18" t="s">
        <v>21</v>
      </c>
      <c r="C35" s="42"/>
      <c r="D35" s="13"/>
      <c r="E35" s="13"/>
      <c r="F35" s="13"/>
      <c r="G35" s="13"/>
      <c r="H35" s="13"/>
      <c r="I35" s="13"/>
      <c r="J35" s="13"/>
      <c r="K35" s="13"/>
      <c r="L35" s="14"/>
    </row>
    <row r="36" spans="1:12" s="4" customFormat="1">
      <c r="A36" s="32">
        <v>368</v>
      </c>
      <c r="B36" s="19" t="s">
        <v>102</v>
      </c>
      <c r="C36" s="37">
        <v>100</v>
      </c>
      <c r="D36" s="21">
        <v>0.11</v>
      </c>
      <c r="E36" s="21">
        <v>0.56000000000000005</v>
      </c>
      <c r="F36" s="21">
        <v>11.31</v>
      </c>
      <c r="G36" s="21">
        <v>51.52</v>
      </c>
      <c r="H36" s="21">
        <v>1.0999999999999999E-2</v>
      </c>
      <c r="I36" s="21">
        <v>1.0999999999999999E-2</v>
      </c>
      <c r="J36" s="21">
        <v>2.2400000000000002</v>
      </c>
      <c r="K36" s="21">
        <v>7.84</v>
      </c>
      <c r="L36" s="22">
        <v>1.5680000000000001</v>
      </c>
    </row>
    <row r="37" spans="1:12" s="6" customFormat="1" ht="14.25">
      <c r="A37" s="31"/>
      <c r="B37" s="18" t="s">
        <v>24</v>
      </c>
      <c r="C37" s="42"/>
      <c r="D37" s="13"/>
      <c r="E37" s="13"/>
      <c r="F37" s="13"/>
      <c r="G37" s="13"/>
      <c r="H37" s="13"/>
      <c r="I37" s="13"/>
      <c r="J37" s="13"/>
      <c r="K37" s="13"/>
      <c r="L37" s="14"/>
    </row>
    <row r="38" spans="1:12" s="6" customFormat="1" ht="28.5" customHeight="1">
      <c r="A38" s="32">
        <v>321</v>
      </c>
      <c r="B38" s="20" t="s">
        <v>40</v>
      </c>
      <c r="C38" s="37" t="s">
        <v>19</v>
      </c>
      <c r="D38" s="21">
        <v>4.6500000000000004</v>
      </c>
      <c r="E38" s="21">
        <v>3.3</v>
      </c>
      <c r="F38" s="21">
        <v>8.07</v>
      </c>
      <c r="G38" s="21">
        <v>129</v>
      </c>
      <c r="H38" s="21">
        <v>0.15</v>
      </c>
      <c r="I38" s="21">
        <v>0.105</v>
      </c>
      <c r="J38" s="21">
        <v>5.55</v>
      </c>
      <c r="K38" s="21">
        <v>40.5</v>
      </c>
      <c r="L38" s="22">
        <v>1.05</v>
      </c>
    </row>
    <row r="39" spans="1:12" s="6" customFormat="1" ht="25.5">
      <c r="A39" s="32">
        <v>248</v>
      </c>
      <c r="B39" s="19" t="s">
        <v>94</v>
      </c>
      <c r="C39" s="37" t="s">
        <v>41</v>
      </c>
      <c r="D39" s="21">
        <v>2.1800000000000002</v>
      </c>
      <c r="E39" s="21">
        <v>15.65</v>
      </c>
      <c r="F39" s="21">
        <v>4.2</v>
      </c>
      <c r="G39" s="21">
        <v>95.66</v>
      </c>
      <c r="H39" s="21">
        <v>2.1000000000000001E-2</v>
      </c>
      <c r="I39" s="21">
        <v>0.13300000000000001</v>
      </c>
      <c r="J39" s="21">
        <v>0.434</v>
      </c>
      <c r="K39" s="21">
        <v>43.274000000000001</v>
      </c>
      <c r="L39" s="22">
        <v>0.41299999999999998</v>
      </c>
    </row>
    <row r="40" spans="1:12" s="6" customFormat="1" ht="14.25">
      <c r="A40" s="32">
        <v>378</v>
      </c>
      <c r="B40" s="20" t="s">
        <v>26</v>
      </c>
      <c r="C40" s="37">
        <v>200</v>
      </c>
      <c r="D40" s="21">
        <v>0</v>
      </c>
      <c r="E40" s="21">
        <v>0.78</v>
      </c>
      <c r="F40" s="21">
        <v>23.25</v>
      </c>
      <c r="G40" s="21">
        <v>92.55</v>
      </c>
      <c r="H40" s="21">
        <v>1.4999999999999999E-2</v>
      </c>
      <c r="I40" s="21">
        <v>0.03</v>
      </c>
      <c r="J40" s="21">
        <v>0.6</v>
      </c>
      <c r="K40" s="21">
        <v>30.855</v>
      </c>
      <c r="L40" s="22">
        <v>0.51</v>
      </c>
    </row>
    <row r="41" spans="1:12" s="6" customFormat="1" ht="14.25">
      <c r="A41" s="32" t="s">
        <v>27</v>
      </c>
      <c r="B41" s="20" t="s">
        <v>28</v>
      </c>
      <c r="C41" s="37">
        <v>40</v>
      </c>
      <c r="D41" s="21">
        <v>1.34</v>
      </c>
      <c r="E41" s="21">
        <v>3.85</v>
      </c>
      <c r="F41" s="21">
        <v>26.61</v>
      </c>
      <c r="G41" s="21">
        <v>136.5</v>
      </c>
      <c r="H41" s="21">
        <v>0.08</v>
      </c>
      <c r="I41" s="21">
        <v>2.5000000000000001E-2</v>
      </c>
      <c r="J41" s="21">
        <v>0</v>
      </c>
      <c r="K41" s="21">
        <v>11.5</v>
      </c>
      <c r="L41" s="22">
        <v>1</v>
      </c>
    </row>
    <row r="42" spans="1:12" s="6" customFormat="1" ht="27" customHeight="1">
      <c r="A42" s="32" t="s">
        <v>29</v>
      </c>
      <c r="B42" s="20" t="s">
        <v>30</v>
      </c>
      <c r="C42" s="37">
        <v>50</v>
      </c>
      <c r="D42" s="21">
        <v>0.49</v>
      </c>
      <c r="E42" s="21">
        <v>2.58</v>
      </c>
      <c r="F42" s="21">
        <v>15.12</v>
      </c>
      <c r="G42" s="21">
        <v>76.38</v>
      </c>
      <c r="H42" s="21">
        <v>6.8000000000000005E-2</v>
      </c>
      <c r="I42" s="21">
        <v>0.03</v>
      </c>
      <c r="J42" s="21">
        <v>0</v>
      </c>
      <c r="K42" s="21">
        <v>17.86</v>
      </c>
      <c r="L42" s="22">
        <v>1.482</v>
      </c>
    </row>
    <row r="43" spans="1:12" s="4" customFormat="1">
      <c r="A43" s="32">
        <v>57</v>
      </c>
      <c r="B43" s="19" t="s">
        <v>70</v>
      </c>
      <c r="C43" s="37">
        <v>200</v>
      </c>
      <c r="D43" s="21">
        <v>2.5</v>
      </c>
      <c r="E43" s="21">
        <v>2</v>
      </c>
      <c r="F43" s="21">
        <v>25.75</v>
      </c>
      <c r="G43" s="21">
        <v>72.5</v>
      </c>
      <c r="H43" s="21">
        <v>2.5000000000000001E-2</v>
      </c>
      <c r="I43" s="21">
        <v>0.05</v>
      </c>
      <c r="J43" s="21">
        <v>12</v>
      </c>
      <c r="K43" s="21">
        <v>60</v>
      </c>
      <c r="L43" s="22">
        <v>1</v>
      </c>
    </row>
    <row r="44" spans="1:12" s="6" customFormat="1" ht="14.25">
      <c r="A44" s="31"/>
      <c r="B44" s="18" t="s">
        <v>32</v>
      </c>
      <c r="C44" s="42"/>
      <c r="D44" s="13"/>
      <c r="E44" s="13"/>
      <c r="F44" s="13"/>
      <c r="G44" s="13"/>
      <c r="H44" s="13"/>
      <c r="I44" s="13"/>
      <c r="J44" s="13"/>
      <c r="K44" s="13"/>
      <c r="L44" s="14"/>
    </row>
    <row r="45" spans="1:12" s="6" customFormat="1" ht="14.25">
      <c r="A45" s="33">
        <v>235</v>
      </c>
      <c r="B45" s="19" t="s">
        <v>88</v>
      </c>
      <c r="C45" s="37">
        <v>150</v>
      </c>
      <c r="D45" s="21">
        <v>8.6</v>
      </c>
      <c r="E45" s="21">
        <v>12.11</v>
      </c>
      <c r="F45" s="21">
        <v>19.47</v>
      </c>
      <c r="G45" s="21">
        <v>203.2</v>
      </c>
      <c r="H45" s="21">
        <v>4.8000000000000001E-2</v>
      </c>
      <c r="I45" s="21">
        <v>0.224</v>
      </c>
      <c r="J45" s="21">
        <v>0.184</v>
      </c>
      <c r="K45" s="21">
        <v>117.008</v>
      </c>
      <c r="L45" s="22">
        <v>0.61599999999999999</v>
      </c>
    </row>
    <row r="46" spans="1:12" s="6" customFormat="1" ht="14.25">
      <c r="A46" s="32">
        <v>115</v>
      </c>
      <c r="B46" s="19" t="s">
        <v>86</v>
      </c>
      <c r="C46" s="37" t="s">
        <v>43</v>
      </c>
      <c r="D46" s="21">
        <v>2.76</v>
      </c>
      <c r="E46" s="21">
        <v>1.83</v>
      </c>
      <c r="F46" s="21">
        <v>3.96</v>
      </c>
      <c r="G46" s="21">
        <v>66.81</v>
      </c>
      <c r="H46" s="21">
        <v>1.4999999999999999E-2</v>
      </c>
      <c r="I46" s="21">
        <v>0.05</v>
      </c>
      <c r="J46" s="21">
        <v>0.13</v>
      </c>
      <c r="K46" s="21">
        <v>51.95</v>
      </c>
      <c r="L46" s="22">
        <v>0.12</v>
      </c>
    </row>
    <row r="47" spans="1:12" s="7" customFormat="1" ht="15.75">
      <c r="A47" s="32">
        <v>392</v>
      </c>
      <c r="B47" s="20" t="s">
        <v>18</v>
      </c>
      <c r="C47" s="37">
        <v>200</v>
      </c>
      <c r="D47" s="21">
        <v>0</v>
      </c>
      <c r="E47" s="21">
        <v>0.2</v>
      </c>
      <c r="F47" s="21">
        <v>14</v>
      </c>
      <c r="G47" s="21">
        <v>56</v>
      </c>
      <c r="H47" s="21">
        <v>0</v>
      </c>
      <c r="I47" s="21">
        <v>0</v>
      </c>
      <c r="J47" s="21">
        <v>0</v>
      </c>
      <c r="K47" s="21">
        <v>12</v>
      </c>
      <c r="L47" s="22">
        <v>0.8</v>
      </c>
    </row>
    <row r="48" spans="1:12" ht="15.75">
      <c r="A48" s="7"/>
      <c r="B48" s="23" t="s">
        <v>35</v>
      </c>
      <c r="C48" s="24"/>
      <c r="D48" s="24">
        <f t="shared" ref="D48:L48" si="1">SUM(D32:D47)</f>
        <v>39.409999999999997</v>
      </c>
      <c r="E48" s="24">
        <f t="shared" si="1"/>
        <v>58.09</v>
      </c>
      <c r="F48" s="24">
        <f t="shared" si="1"/>
        <v>225.75</v>
      </c>
      <c r="G48" s="24">
        <f t="shared" si="1"/>
        <v>1486.86</v>
      </c>
      <c r="H48" s="24">
        <f t="shared" si="1"/>
        <v>0.79300000000000015</v>
      </c>
      <c r="I48" s="24">
        <f t="shared" si="1"/>
        <v>1.0030000000000001</v>
      </c>
      <c r="J48" s="24">
        <f t="shared" si="1"/>
        <v>28.498000000000001</v>
      </c>
      <c r="K48" s="24">
        <f t="shared" si="1"/>
        <v>622.90700000000015</v>
      </c>
      <c r="L48" s="24">
        <f t="shared" si="1"/>
        <v>11.099</v>
      </c>
    </row>
    <row r="49" spans="1:12">
      <c r="A49" s="1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>
      <c r="A50" s="2" t="s">
        <v>0</v>
      </c>
      <c r="B50" s="5" t="s">
        <v>42</v>
      </c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>
      <c r="A51" s="2"/>
      <c r="B51" s="5" t="s">
        <v>60</v>
      </c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s="3" customFormat="1" ht="33" customHeight="1" thickBot="1">
      <c r="A52" s="1"/>
      <c r="B52" s="5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s="4" customFormat="1">
      <c r="A53" s="48" t="s">
        <v>1</v>
      </c>
      <c r="B53" s="50" t="s">
        <v>2</v>
      </c>
      <c r="C53" s="46" t="s">
        <v>15</v>
      </c>
      <c r="D53" s="46" t="s">
        <v>7</v>
      </c>
      <c r="E53" s="46"/>
      <c r="F53" s="46"/>
      <c r="G53" s="46" t="s">
        <v>3</v>
      </c>
      <c r="H53" s="45" t="s">
        <v>4</v>
      </c>
      <c r="I53" s="45"/>
      <c r="J53" s="45"/>
      <c r="K53" s="46" t="s">
        <v>5</v>
      </c>
      <c r="L53" s="47"/>
    </row>
    <row r="54" spans="1:12" s="4" customFormat="1" ht="27.75" customHeight="1">
      <c r="A54" s="49"/>
      <c r="B54" s="51"/>
      <c r="C54" s="52"/>
      <c r="D54" s="10" t="s">
        <v>6</v>
      </c>
      <c r="E54" s="10" t="s">
        <v>8</v>
      </c>
      <c r="F54" s="10" t="s">
        <v>9</v>
      </c>
      <c r="G54" s="52"/>
      <c r="H54" s="11" t="s">
        <v>10</v>
      </c>
      <c r="I54" s="11" t="s">
        <v>11</v>
      </c>
      <c r="J54" s="11" t="s">
        <v>12</v>
      </c>
      <c r="K54" s="11" t="s">
        <v>13</v>
      </c>
      <c r="L54" s="12" t="s">
        <v>14</v>
      </c>
    </row>
    <row r="55" spans="1:12" s="6" customFormat="1" ht="14.25">
      <c r="A55" s="31"/>
      <c r="B55" s="18" t="s">
        <v>17</v>
      </c>
      <c r="C55" s="13"/>
      <c r="D55" s="13"/>
      <c r="E55" s="13"/>
      <c r="F55" s="13"/>
      <c r="G55" s="13"/>
      <c r="H55" s="13"/>
      <c r="I55" s="13"/>
      <c r="J55" s="13"/>
      <c r="K55" s="13"/>
      <c r="L55" s="14"/>
    </row>
    <row r="56" spans="1:12" s="6" customFormat="1" ht="28.5" customHeight="1">
      <c r="A56" s="32">
        <v>168</v>
      </c>
      <c r="B56" s="19" t="s">
        <v>67</v>
      </c>
      <c r="C56" s="37">
        <v>200</v>
      </c>
      <c r="D56" s="21">
        <v>9.01</v>
      </c>
      <c r="E56" s="21">
        <v>8.16</v>
      </c>
      <c r="F56" s="21">
        <v>3.94</v>
      </c>
      <c r="G56" s="21">
        <v>128.63</v>
      </c>
      <c r="H56" s="21">
        <v>0.04</v>
      </c>
      <c r="I56" s="21">
        <v>0.3</v>
      </c>
      <c r="J56" s="21">
        <v>0.18</v>
      </c>
      <c r="K56" s="21">
        <v>91.3</v>
      </c>
      <c r="L56" s="22">
        <v>1.03</v>
      </c>
    </row>
    <row r="57" spans="1:12" s="6" customFormat="1" ht="14.25">
      <c r="A57" s="34">
        <v>397</v>
      </c>
      <c r="B57" s="19" t="s">
        <v>79</v>
      </c>
      <c r="C57" s="38">
        <v>200</v>
      </c>
      <c r="D57" s="15">
        <v>2.5</v>
      </c>
      <c r="E57" s="15">
        <v>2.8</v>
      </c>
      <c r="F57" s="15">
        <v>11.92</v>
      </c>
      <c r="G57" s="15">
        <v>82.32</v>
      </c>
      <c r="H57" s="15">
        <v>0.04</v>
      </c>
      <c r="I57" s="15">
        <v>0.24</v>
      </c>
      <c r="J57" s="15">
        <v>1.08</v>
      </c>
      <c r="K57" s="15">
        <v>221.14</v>
      </c>
      <c r="L57" s="16">
        <v>0.7</v>
      </c>
    </row>
    <row r="58" spans="1:12" s="4" customFormat="1">
      <c r="A58" s="32">
        <v>3</v>
      </c>
      <c r="B58" s="19" t="s">
        <v>84</v>
      </c>
      <c r="C58" s="44" t="s">
        <v>92</v>
      </c>
      <c r="D58" s="21">
        <v>18.66</v>
      </c>
      <c r="E58" s="21">
        <v>1.78</v>
      </c>
      <c r="F58" s="21">
        <v>10.81</v>
      </c>
      <c r="G58" s="21">
        <v>219.11</v>
      </c>
      <c r="H58" s="21">
        <v>0</v>
      </c>
      <c r="I58" s="21">
        <v>0</v>
      </c>
      <c r="J58" s="21">
        <v>0</v>
      </c>
      <c r="K58" s="21">
        <v>0</v>
      </c>
      <c r="L58" s="22">
        <v>0</v>
      </c>
    </row>
    <row r="59" spans="1:12" s="6" customFormat="1" ht="14.25">
      <c r="A59" s="31"/>
      <c r="B59" s="18" t="s">
        <v>21</v>
      </c>
      <c r="C59" s="42"/>
      <c r="D59" s="13"/>
      <c r="E59" s="13"/>
      <c r="F59" s="13"/>
      <c r="G59" s="13"/>
      <c r="H59" s="13"/>
      <c r="I59" s="13"/>
      <c r="J59" s="13"/>
      <c r="K59" s="13"/>
      <c r="L59" s="14"/>
    </row>
    <row r="60" spans="1:12" s="4" customFormat="1">
      <c r="A60" s="32" t="s">
        <v>22</v>
      </c>
      <c r="B60" s="20" t="s">
        <v>65</v>
      </c>
      <c r="C60" s="37">
        <v>100</v>
      </c>
      <c r="D60" s="21">
        <v>0.11</v>
      </c>
      <c r="E60" s="21">
        <v>0.56000000000000005</v>
      </c>
      <c r="F60" s="21">
        <v>11.31</v>
      </c>
      <c r="G60" s="21">
        <v>51.52</v>
      </c>
      <c r="H60" s="21">
        <v>1.0999999999999999E-2</v>
      </c>
      <c r="I60" s="21">
        <v>1.0999999999999999E-2</v>
      </c>
      <c r="J60" s="21">
        <v>2.2400000000000002</v>
      </c>
      <c r="K60" s="21">
        <v>7.84</v>
      </c>
      <c r="L60" s="22">
        <v>1.5680000000000001</v>
      </c>
    </row>
    <row r="61" spans="1:12" s="6" customFormat="1" ht="14.25">
      <c r="A61" s="31"/>
      <c r="B61" s="18" t="s">
        <v>24</v>
      </c>
      <c r="C61" s="42"/>
      <c r="D61" s="13"/>
      <c r="E61" s="13"/>
      <c r="F61" s="13"/>
      <c r="G61" s="13"/>
      <c r="H61" s="13"/>
      <c r="I61" s="13"/>
      <c r="J61" s="13"/>
      <c r="K61" s="13"/>
      <c r="L61" s="14"/>
    </row>
    <row r="62" spans="1:12" s="6" customFormat="1" ht="25.5">
      <c r="A62" s="32">
        <v>77</v>
      </c>
      <c r="B62" s="19" t="s">
        <v>82</v>
      </c>
      <c r="C62" s="37">
        <v>200</v>
      </c>
      <c r="D62" s="21">
        <v>2.75</v>
      </c>
      <c r="E62" s="21">
        <v>3</v>
      </c>
      <c r="F62" s="21">
        <v>19.5</v>
      </c>
      <c r="G62" s="21">
        <v>112.5</v>
      </c>
      <c r="H62" s="21">
        <v>0.125</v>
      </c>
      <c r="I62" s="21">
        <v>0.1</v>
      </c>
      <c r="J62" s="21">
        <v>12</v>
      </c>
      <c r="K62" s="21">
        <v>35</v>
      </c>
      <c r="L62" s="22">
        <v>1.25</v>
      </c>
    </row>
    <row r="63" spans="1:12" s="6" customFormat="1" ht="14.25">
      <c r="A63" s="32">
        <v>315</v>
      </c>
      <c r="B63" s="19" t="s">
        <v>78</v>
      </c>
      <c r="C63" s="37" t="s">
        <v>19</v>
      </c>
      <c r="D63" s="21">
        <v>5.49</v>
      </c>
      <c r="E63" s="21">
        <v>3.38</v>
      </c>
      <c r="F63" s="21">
        <v>25.45</v>
      </c>
      <c r="G63" s="21">
        <v>188.55</v>
      </c>
      <c r="H63" s="21">
        <v>0.03</v>
      </c>
      <c r="I63" s="21">
        <v>2.4300000000000002</v>
      </c>
      <c r="J63" s="21">
        <v>1.9950000000000001</v>
      </c>
      <c r="K63" s="21">
        <v>6.45</v>
      </c>
      <c r="L63" s="22">
        <v>0.63</v>
      </c>
    </row>
    <row r="64" spans="1:12" s="6" customFormat="1" ht="14.25">
      <c r="A64" s="32">
        <v>112</v>
      </c>
      <c r="B64" s="19" t="s">
        <v>64</v>
      </c>
      <c r="C64" s="37">
        <v>80</v>
      </c>
      <c r="D64" s="21">
        <v>5.29</v>
      </c>
      <c r="E64" s="21">
        <v>3.12</v>
      </c>
      <c r="F64" s="21">
        <v>13.95</v>
      </c>
      <c r="G64" s="21">
        <v>129.9</v>
      </c>
      <c r="H64" s="21">
        <v>0.16500000000000001</v>
      </c>
      <c r="I64" s="21">
        <v>10.065</v>
      </c>
      <c r="J64" s="21">
        <v>14.145</v>
      </c>
      <c r="K64" s="21">
        <v>14.67</v>
      </c>
      <c r="L64" s="22">
        <v>1.425</v>
      </c>
    </row>
    <row r="65" spans="1:12" s="4" customFormat="1">
      <c r="A65" s="32">
        <v>374</v>
      </c>
      <c r="B65" s="19" t="s">
        <v>117</v>
      </c>
      <c r="C65" s="37" t="s">
        <v>44</v>
      </c>
      <c r="D65" s="21">
        <v>0.05</v>
      </c>
      <c r="E65" s="21">
        <v>0.22</v>
      </c>
      <c r="F65" s="21">
        <v>16.899999999999999</v>
      </c>
      <c r="G65" s="21">
        <v>69.3</v>
      </c>
      <c r="H65" s="21">
        <v>0.02</v>
      </c>
      <c r="I65" s="21">
        <v>0</v>
      </c>
      <c r="J65" s="21">
        <v>0</v>
      </c>
      <c r="K65" s="21">
        <v>12</v>
      </c>
      <c r="L65" s="22">
        <v>0.8</v>
      </c>
    </row>
    <row r="66" spans="1:12" s="6" customFormat="1" ht="14.25">
      <c r="A66" s="32" t="s">
        <v>27</v>
      </c>
      <c r="B66" s="20" t="s">
        <v>28</v>
      </c>
      <c r="C66" s="37">
        <v>50</v>
      </c>
      <c r="D66" s="21">
        <v>1.34</v>
      </c>
      <c r="E66" s="21">
        <v>3.85</v>
      </c>
      <c r="F66" s="21">
        <v>26.61</v>
      </c>
      <c r="G66" s="21">
        <v>136.5</v>
      </c>
      <c r="H66" s="21">
        <v>0.08</v>
      </c>
      <c r="I66" s="21">
        <v>2.5000000000000001E-2</v>
      </c>
      <c r="J66" s="21">
        <v>0</v>
      </c>
      <c r="K66" s="21">
        <v>11.5</v>
      </c>
      <c r="L66" s="22">
        <v>1</v>
      </c>
    </row>
    <row r="67" spans="1:12" s="6" customFormat="1" ht="14.25">
      <c r="A67" s="32" t="s">
        <v>29</v>
      </c>
      <c r="B67" s="20" t="s">
        <v>30</v>
      </c>
      <c r="C67" s="37">
        <v>50</v>
      </c>
      <c r="D67" s="21">
        <v>0.49</v>
      </c>
      <c r="E67" s="21">
        <v>2.58</v>
      </c>
      <c r="F67" s="21">
        <v>15.12</v>
      </c>
      <c r="G67" s="21">
        <v>76.38</v>
      </c>
      <c r="H67" s="21">
        <v>6.8000000000000005E-2</v>
      </c>
      <c r="I67" s="21">
        <v>0.03</v>
      </c>
      <c r="J67" s="21">
        <v>0</v>
      </c>
      <c r="K67" s="21">
        <v>17.86</v>
      </c>
      <c r="L67" s="22">
        <v>1.482</v>
      </c>
    </row>
    <row r="68" spans="1:12" s="7" customFormat="1" ht="15.75">
      <c r="A68" s="31"/>
      <c r="B68" s="18" t="s">
        <v>32</v>
      </c>
      <c r="C68" s="42"/>
      <c r="D68" s="13"/>
      <c r="E68" s="13"/>
      <c r="F68" s="13"/>
      <c r="G68" s="13"/>
      <c r="H68" s="13"/>
      <c r="I68" s="13"/>
      <c r="J68" s="13"/>
      <c r="K68" s="13"/>
      <c r="L68" s="14"/>
    </row>
    <row r="69" spans="1:12">
      <c r="A69" s="32">
        <v>392</v>
      </c>
      <c r="B69" s="19" t="s">
        <v>18</v>
      </c>
      <c r="C69" s="37" t="s">
        <v>44</v>
      </c>
      <c r="D69" s="21">
        <v>0</v>
      </c>
      <c r="E69" s="21">
        <v>0.2</v>
      </c>
      <c r="F69" s="21">
        <v>14</v>
      </c>
      <c r="G69" s="21">
        <v>56</v>
      </c>
      <c r="H69" s="21">
        <v>0</v>
      </c>
      <c r="I69" s="21">
        <v>0</v>
      </c>
      <c r="J69" s="21">
        <v>0</v>
      </c>
      <c r="K69" s="21">
        <v>12</v>
      </c>
      <c r="L69" s="22">
        <v>0.8</v>
      </c>
    </row>
    <row r="70" spans="1:12">
      <c r="A70" s="32">
        <v>466</v>
      </c>
      <c r="B70" s="19" t="s">
        <v>95</v>
      </c>
      <c r="C70" s="37">
        <v>50</v>
      </c>
      <c r="D70" s="21">
        <v>2.36</v>
      </c>
      <c r="E70" s="21">
        <v>3.88</v>
      </c>
      <c r="F70" s="21">
        <v>26.14</v>
      </c>
      <c r="G70" s="21">
        <v>142</v>
      </c>
      <c r="H70" s="21">
        <v>0.06</v>
      </c>
      <c r="I70" s="21">
        <v>0.04</v>
      </c>
      <c r="J70" s="21">
        <v>0</v>
      </c>
      <c r="K70" s="21">
        <v>11</v>
      </c>
      <c r="L70" s="22">
        <v>0.68</v>
      </c>
    </row>
    <row r="71" spans="1:12" ht="15.75">
      <c r="A71" s="7"/>
      <c r="B71" s="23" t="s">
        <v>35</v>
      </c>
      <c r="C71" s="24"/>
      <c r="D71" s="24">
        <f t="shared" ref="D71:L71" si="2">SUM(D56:D70)</f>
        <v>48.050000000000004</v>
      </c>
      <c r="E71" s="24">
        <f t="shared" si="2"/>
        <v>33.53</v>
      </c>
      <c r="F71" s="24">
        <f t="shared" si="2"/>
        <v>195.64999999999998</v>
      </c>
      <c r="G71" s="24">
        <f t="shared" si="2"/>
        <v>1392.71</v>
      </c>
      <c r="H71" s="24">
        <f t="shared" si="2"/>
        <v>0.63900000000000001</v>
      </c>
      <c r="I71" s="24">
        <f t="shared" si="2"/>
        <v>13.241</v>
      </c>
      <c r="J71" s="24">
        <f t="shared" si="2"/>
        <v>31.64</v>
      </c>
      <c r="K71" s="24">
        <f t="shared" si="2"/>
        <v>440.76</v>
      </c>
      <c r="L71" s="24">
        <f t="shared" si="2"/>
        <v>11.364999999999998</v>
      </c>
    </row>
    <row r="73" spans="1:12" s="3" customFormat="1" ht="15.75" customHeight="1">
      <c r="A73" s="1"/>
      <c r="B73" s="5"/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s="4" customFormat="1">
      <c r="A74" s="2" t="s">
        <v>0</v>
      </c>
      <c r="B74" s="5" t="s">
        <v>45</v>
      </c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 s="4" customFormat="1" ht="21.75" customHeight="1">
      <c r="A75" s="2"/>
      <c r="B75" s="5" t="s">
        <v>60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s="6" customFormat="1" ht="15" thickBot="1">
      <c r="A76" s="1"/>
      <c r="B76" s="5"/>
      <c r="C76" s="9"/>
      <c r="D76" s="9"/>
      <c r="E76" s="9"/>
      <c r="F76" s="9"/>
      <c r="G76" s="9"/>
      <c r="H76" s="9"/>
      <c r="I76" s="9"/>
      <c r="J76" s="9"/>
      <c r="K76" s="9"/>
      <c r="L76" s="9"/>
    </row>
    <row r="77" spans="1:12" s="6" customFormat="1" ht="14.25">
      <c r="A77" s="48" t="s">
        <v>1</v>
      </c>
      <c r="B77" s="50" t="s">
        <v>2</v>
      </c>
      <c r="C77" s="46" t="s">
        <v>15</v>
      </c>
      <c r="D77" s="46" t="s">
        <v>7</v>
      </c>
      <c r="E77" s="46"/>
      <c r="F77" s="46"/>
      <c r="G77" s="46" t="s">
        <v>3</v>
      </c>
      <c r="H77" s="45" t="s">
        <v>4</v>
      </c>
      <c r="I77" s="45"/>
      <c r="J77" s="45"/>
      <c r="K77" s="46" t="s">
        <v>5</v>
      </c>
      <c r="L77" s="47"/>
    </row>
    <row r="78" spans="1:12" s="6" customFormat="1" ht="26.25" customHeight="1">
      <c r="A78" s="49"/>
      <c r="B78" s="51"/>
      <c r="C78" s="52"/>
      <c r="D78" s="10" t="s">
        <v>6</v>
      </c>
      <c r="E78" s="10" t="s">
        <v>8</v>
      </c>
      <c r="F78" s="10" t="s">
        <v>9</v>
      </c>
      <c r="G78" s="52"/>
      <c r="H78" s="11" t="s">
        <v>10</v>
      </c>
      <c r="I78" s="11" t="s">
        <v>11</v>
      </c>
      <c r="J78" s="11" t="s">
        <v>12</v>
      </c>
      <c r="K78" s="11" t="s">
        <v>13</v>
      </c>
      <c r="L78" s="12" t="s">
        <v>14</v>
      </c>
    </row>
    <row r="79" spans="1:12" s="4" customFormat="1">
      <c r="A79" s="31"/>
      <c r="B79" s="18" t="s">
        <v>17</v>
      </c>
      <c r="C79" s="13"/>
      <c r="D79" s="13"/>
      <c r="E79" s="13"/>
      <c r="F79" s="13"/>
      <c r="G79" s="13"/>
      <c r="H79" s="13"/>
      <c r="I79" s="13"/>
      <c r="J79" s="13"/>
      <c r="K79" s="13"/>
      <c r="L79" s="14"/>
    </row>
    <row r="80" spans="1:12" s="6" customFormat="1" ht="14.25">
      <c r="A80" s="32">
        <v>392</v>
      </c>
      <c r="B80" s="19" t="s">
        <v>18</v>
      </c>
      <c r="C80" s="37" t="s">
        <v>44</v>
      </c>
      <c r="D80" s="21">
        <v>0</v>
      </c>
      <c r="E80" s="21">
        <v>0.2</v>
      </c>
      <c r="F80" s="21">
        <v>14</v>
      </c>
      <c r="G80" s="21">
        <v>56</v>
      </c>
      <c r="H80" s="21">
        <v>0</v>
      </c>
      <c r="I80" s="21">
        <v>0</v>
      </c>
      <c r="J80" s="21">
        <v>0</v>
      </c>
      <c r="K80" s="21">
        <v>12</v>
      </c>
      <c r="L80" s="22">
        <v>0.8</v>
      </c>
    </row>
    <row r="81" spans="1:12" s="4" customFormat="1">
      <c r="A81" s="32" t="s">
        <v>20</v>
      </c>
      <c r="B81" s="19" t="s">
        <v>68</v>
      </c>
      <c r="C81" s="37">
        <v>40</v>
      </c>
      <c r="D81" s="21">
        <v>1.34</v>
      </c>
      <c r="E81" s="21">
        <v>3.85</v>
      </c>
      <c r="F81" s="21">
        <v>26.61</v>
      </c>
      <c r="G81" s="21">
        <v>136.5</v>
      </c>
      <c r="H81" s="21">
        <v>0.08</v>
      </c>
      <c r="I81" s="21">
        <v>2.5000000000000001E-2</v>
      </c>
      <c r="J81" s="21">
        <v>0</v>
      </c>
      <c r="K81" s="21">
        <v>11.5</v>
      </c>
      <c r="L81" s="22">
        <v>1</v>
      </c>
    </row>
    <row r="82" spans="1:12" s="6" customFormat="1" ht="14.25">
      <c r="A82" s="32">
        <v>162</v>
      </c>
      <c r="B82" s="20" t="s">
        <v>46</v>
      </c>
      <c r="C82" s="37">
        <v>200</v>
      </c>
      <c r="D82" s="21">
        <v>7.15</v>
      </c>
      <c r="E82" s="21">
        <v>7.35</v>
      </c>
      <c r="F82" s="21">
        <v>19.670000000000002</v>
      </c>
      <c r="G82" s="21">
        <v>169.35</v>
      </c>
      <c r="H82" s="21">
        <v>0.3</v>
      </c>
      <c r="I82" s="21">
        <v>0.375</v>
      </c>
      <c r="J82" s="21">
        <v>2.6</v>
      </c>
      <c r="K82" s="21">
        <v>243</v>
      </c>
      <c r="L82" s="22">
        <v>0.35</v>
      </c>
    </row>
    <row r="83" spans="1:12" s="6" customFormat="1" ht="14.25">
      <c r="A83" s="31"/>
      <c r="B83" s="18" t="s">
        <v>21</v>
      </c>
      <c r="C83" s="42"/>
      <c r="D83" s="13"/>
      <c r="E83" s="13"/>
      <c r="F83" s="13"/>
      <c r="G83" s="13"/>
      <c r="H83" s="13"/>
      <c r="I83" s="13"/>
      <c r="J83" s="13"/>
      <c r="K83" s="13"/>
      <c r="L83" s="14"/>
    </row>
    <row r="84" spans="1:12" s="6" customFormat="1" ht="14.25">
      <c r="A84" s="32">
        <v>368</v>
      </c>
      <c r="B84" s="19" t="s">
        <v>102</v>
      </c>
      <c r="C84" s="37">
        <v>100</v>
      </c>
      <c r="D84" s="21">
        <v>0.11</v>
      </c>
      <c r="E84" s="21">
        <v>0.56000000000000005</v>
      </c>
      <c r="F84" s="21">
        <v>11.31</v>
      </c>
      <c r="G84" s="21">
        <v>51.52</v>
      </c>
      <c r="H84" s="21">
        <v>1.0999999999999999E-2</v>
      </c>
      <c r="I84" s="21">
        <v>1.0999999999999999E-2</v>
      </c>
      <c r="J84" s="21">
        <v>2.2400000000000002</v>
      </c>
      <c r="K84" s="21">
        <v>7.84</v>
      </c>
      <c r="L84" s="22">
        <v>1.5680000000000001</v>
      </c>
    </row>
    <row r="85" spans="1:12" s="6" customFormat="1" ht="14.25">
      <c r="A85" s="31"/>
      <c r="B85" s="18" t="s">
        <v>24</v>
      </c>
      <c r="C85" s="42"/>
      <c r="D85" s="13"/>
      <c r="E85" s="13"/>
      <c r="F85" s="13"/>
      <c r="G85" s="13"/>
      <c r="H85" s="13"/>
      <c r="I85" s="13"/>
      <c r="J85" s="13"/>
      <c r="K85" s="13"/>
      <c r="L85" s="14"/>
    </row>
    <row r="86" spans="1:12" s="6" customFormat="1" ht="25.5">
      <c r="A86" s="32">
        <v>66</v>
      </c>
      <c r="B86" s="19" t="s">
        <v>72</v>
      </c>
      <c r="C86" s="37">
        <v>200</v>
      </c>
      <c r="D86" s="21">
        <v>2.75</v>
      </c>
      <c r="E86" s="21">
        <v>3.5</v>
      </c>
      <c r="F86" s="21">
        <v>6.25</v>
      </c>
      <c r="G86" s="21">
        <v>60</v>
      </c>
      <c r="H86" s="21">
        <v>0.05</v>
      </c>
      <c r="I86" s="21">
        <v>0.05</v>
      </c>
      <c r="J86" s="21">
        <v>20.5</v>
      </c>
      <c r="K86" s="21">
        <v>65</v>
      </c>
      <c r="L86" s="22">
        <v>0.75</v>
      </c>
    </row>
    <row r="87" spans="1:12" s="4" customFormat="1" ht="25.5">
      <c r="A87" s="32">
        <v>291</v>
      </c>
      <c r="B87" s="20" t="s">
        <v>47</v>
      </c>
      <c r="C87" s="37">
        <v>200</v>
      </c>
      <c r="D87" s="21">
        <v>15.05</v>
      </c>
      <c r="E87" s="21">
        <v>15.3</v>
      </c>
      <c r="F87" s="21">
        <v>13.1</v>
      </c>
      <c r="G87" s="21">
        <v>273.51</v>
      </c>
      <c r="H87" s="21">
        <v>0.126</v>
      </c>
      <c r="I87" s="21">
        <v>0.19800000000000001</v>
      </c>
      <c r="J87" s="21">
        <v>7.83</v>
      </c>
      <c r="K87" s="21">
        <v>64.656000000000006</v>
      </c>
      <c r="L87" s="22">
        <v>2.5920000000000001</v>
      </c>
    </row>
    <row r="88" spans="1:12" s="6" customFormat="1" ht="14.25">
      <c r="A88" s="32">
        <v>374</v>
      </c>
      <c r="B88" s="19" t="s">
        <v>117</v>
      </c>
      <c r="C88" s="37" t="s">
        <v>44</v>
      </c>
      <c r="D88" s="21">
        <v>0.05</v>
      </c>
      <c r="E88" s="21">
        <v>0.22</v>
      </c>
      <c r="F88" s="21">
        <v>16.899999999999999</v>
      </c>
      <c r="G88" s="21">
        <v>69.3</v>
      </c>
      <c r="H88" s="21">
        <v>0.02</v>
      </c>
      <c r="I88" s="21">
        <v>0</v>
      </c>
      <c r="J88" s="21">
        <v>0</v>
      </c>
      <c r="K88" s="21">
        <v>12</v>
      </c>
      <c r="L88" s="22">
        <v>0.8</v>
      </c>
    </row>
    <row r="89" spans="1:12" s="6" customFormat="1" ht="14.25">
      <c r="A89" s="32" t="s">
        <v>27</v>
      </c>
      <c r="B89" s="20" t="s">
        <v>28</v>
      </c>
      <c r="C89" s="37">
        <v>40</v>
      </c>
      <c r="D89" s="21">
        <v>1.34</v>
      </c>
      <c r="E89" s="21">
        <v>3.85</v>
      </c>
      <c r="F89" s="21">
        <v>26.61</v>
      </c>
      <c r="G89" s="21">
        <v>136.5</v>
      </c>
      <c r="H89" s="21">
        <v>0.08</v>
      </c>
      <c r="I89" s="21">
        <v>2.5000000000000001E-2</v>
      </c>
      <c r="J89" s="21">
        <v>0</v>
      </c>
      <c r="K89" s="21">
        <v>11.5</v>
      </c>
      <c r="L89" s="22">
        <v>1</v>
      </c>
    </row>
    <row r="90" spans="1:12" s="7" customFormat="1" ht="15.75">
      <c r="A90" s="32" t="s">
        <v>29</v>
      </c>
      <c r="B90" s="20" t="s">
        <v>30</v>
      </c>
      <c r="C90" s="37">
        <v>50</v>
      </c>
      <c r="D90" s="21">
        <v>0.49</v>
      </c>
      <c r="E90" s="21">
        <v>2.58</v>
      </c>
      <c r="F90" s="21">
        <v>15.12</v>
      </c>
      <c r="G90" s="21">
        <v>76.38</v>
      </c>
      <c r="H90" s="21">
        <v>6.8000000000000005E-2</v>
      </c>
      <c r="I90" s="21">
        <v>0.03</v>
      </c>
      <c r="J90" s="21">
        <v>0</v>
      </c>
      <c r="K90" s="21">
        <v>17.86</v>
      </c>
      <c r="L90" s="22">
        <v>1.482</v>
      </c>
    </row>
    <row r="91" spans="1:12">
      <c r="A91" s="31"/>
      <c r="B91" s="18" t="s">
        <v>32</v>
      </c>
      <c r="C91" s="42"/>
      <c r="D91" s="13"/>
      <c r="E91" s="13"/>
      <c r="F91" s="13"/>
      <c r="G91" s="13"/>
      <c r="H91" s="13"/>
      <c r="I91" s="13"/>
      <c r="J91" s="13"/>
      <c r="K91" s="13"/>
      <c r="L91" s="14"/>
    </row>
    <row r="92" spans="1:12">
      <c r="A92" s="32">
        <v>168</v>
      </c>
      <c r="B92" s="19" t="s">
        <v>90</v>
      </c>
      <c r="C92" s="37">
        <v>200</v>
      </c>
      <c r="D92" s="21">
        <v>9.01</v>
      </c>
      <c r="E92" s="21">
        <v>8.16</v>
      </c>
      <c r="F92" s="21">
        <v>3.94</v>
      </c>
      <c r="G92" s="21">
        <v>128.63</v>
      </c>
      <c r="H92" s="21">
        <v>0.04</v>
      </c>
      <c r="I92" s="21">
        <v>0.3</v>
      </c>
      <c r="J92" s="21">
        <v>0.18</v>
      </c>
      <c r="K92" s="21">
        <v>91.3</v>
      </c>
      <c r="L92" s="22">
        <v>1.03</v>
      </c>
    </row>
    <row r="93" spans="1:12">
      <c r="A93" s="32">
        <v>392</v>
      </c>
      <c r="B93" s="19" t="s">
        <v>18</v>
      </c>
      <c r="C93" s="37" t="s">
        <v>44</v>
      </c>
      <c r="D93" s="21">
        <v>0</v>
      </c>
      <c r="E93" s="21">
        <v>0.2</v>
      </c>
      <c r="F93" s="21">
        <v>14</v>
      </c>
      <c r="G93" s="21">
        <v>56</v>
      </c>
      <c r="H93" s="21">
        <v>0</v>
      </c>
      <c r="I93" s="21">
        <v>0</v>
      </c>
      <c r="J93" s="21">
        <v>0</v>
      </c>
      <c r="K93" s="21">
        <v>12</v>
      </c>
      <c r="L93" s="22">
        <v>0.8</v>
      </c>
    </row>
    <row r="94" spans="1:12" ht="15.75">
      <c r="A94" s="7"/>
      <c r="B94" s="23" t="s">
        <v>35</v>
      </c>
      <c r="C94" s="24"/>
      <c r="D94" s="24">
        <f t="shared" ref="D94:L94" si="3">SUM(D80:D93)</f>
        <v>37.29</v>
      </c>
      <c r="E94" s="24">
        <f t="shared" si="3"/>
        <v>45.769999999999996</v>
      </c>
      <c r="F94" s="24">
        <f t="shared" si="3"/>
        <v>167.51</v>
      </c>
      <c r="G94" s="24">
        <f t="shared" si="3"/>
        <v>1213.69</v>
      </c>
      <c r="H94" s="24">
        <f t="shared" si="3"/>
        <v>0.77499999999999991</v>
      </c>
      <c r="I94" s="24">
        <f t="shared" si="3"/>
        <v>1.014</v>
      </c>
      <c r="J94" s="24">
        <f t="shared" si="3"/>
        <v>33.35</v>
      </c>
      <c r="K94" s="24">
        <f t="shared" si="3"/>
        <v>548.65599999999995</v>
      </c>
      <c r="L94" s="24">
        <f t="shared" si="3"/>
        <v>12.171999999999999</v>
      </c>
    </row>
    <row r="95" spans="1:12" s="3" customFormat="1" ht="18" customHeight="1">
      <c r="A95" s="1"/>
      <c r="B95" s="5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1:12" s="4" customFormat="1">
      <c r="A96" s="2" t="s">
        <v>0</v>
      </c>
      <c r="B96" s="5" t="s">
        <v>48</v>
      </c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1:12" s="4" customFormat="1" ht="19.5" customHeight="1">
      <c r="A97" s="2"/>
      <c r="B97" s="5" t="s">
        <v>60</v>
      </c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1:12" s="6" customFormat="1" ht="15" thickBot="1">
      <c r="A98" s="1"/>
      <c r="B98" s="5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s="6" customFormat="1" ht="14.25">
      <c r="A99" s="48" t="s">
        <v>1</v>
      </c>
      <c r="B99" s="50" t="s">
        <v>2</v>
      </c>
      <c r="C99" s="46" t="s">
        <v>15</v>
      </c>
      <c r="D99" s="46" t="s">
        <v>7</v>
      </c>
      <c r="E99" s="46"/>
      <c r="F99" s="46"/>
      <c r="G99" s="46" t="s">
        <v>3</v>
      </c>
      <c r="H99" s="45" t="s">
        <v>4</v>
      </c>
      <c r="I99" s="45"/>
      <c r="J99" s="45"/>
      <c r="K99" s="46" t="s">
        <v>5</v>
      </c>
      <c r="L99" s="47"/>
    </row>
    <row r="100" spans="1:12" s="6" customFormat="1" ht="26.25" customHeight="1">
      <c r="A100" s="49"/>
      <c r="B100" s="51"/>
      <c r="C100" s="52"/>
      <c r="D100" s="10" t="s">
        <v>6</v>
      </c>
      <c r="E100" s="10" t="s">
        <v>8</v>
      </c>
      <c r="F100" s="10" t="s">
        <v>9</v>
      </c>
      <c r="G100" s="52"/>
      <c r="H100" s="11" t="s">
        <v>10</v>
      </c>
      <c r="I100" s="11" t="s">
        <v>11</v>
      </c>
      <c r="J100" s="11" t="s">
        <v>12</v>
      </c>
      <c r="K100" s="11" t="s">
        <v>13</v>
      </c>
      <c r="L100" s="12" t="s">
        <v>14</v>
      </c>
    </row>
    <row r="101" spans="1:12" s="4" customFormat="1">
      <c r="A101" s="31"/>
      <c r="B101" s="18" t="s">
        <v>17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4"/>
    </row>
    <row r="102" spans="1:12" s="6" customFormat="1" ht="25.5">
      <c r="A102" s="32">
        <v>185</v>
      </c>
      <c r="B102" s="20" t="s">
        <v>49</v>
      </c>
      <c r="C102" s="37" t="s">
        <v>44</v>
      </c>
      <c r="D102" s="21">
        <v>11</v>
      </c>
      <c r="E102" s="21">
        <v>6.7</v>
      </c>
      <c r="F102" s="21">
        <v>22.6</v>
      </c>
      <c r="G102" s="21">
        <v>216.4</v>
      </c>
      <c r="H102" s="21">
        <v>1.88</v>
      </c>
      <c r="I102" s="21">
        <v>0.22</v>
      </c>
      <c r="J102" s="21">
        <v>1.56</v>
      </c>
      <c r="K102" s="21">
        <v>182</v>
      </c>
      <c r="L102" s="22">
        <v>1.72</v>
      </c>
    </row>
    <row r="103" spans="1:12" s="4" customFormat="1">
      <c r="A103" s="32">
        <v>395</v>
      </c>
      <c r="B103" s="20" t="s">
        <v>38</v>
      </c>
      <c r="C103" s="37" t="s">
        <v>44</v>
      </c>
      <c r="D103" s="21">
        <v>5.04</v>
      </c>
      <c r="E103" s="21">
        <v>4.58</v>
      </c>
      <c r="F103" s="21">
        <v>21.5</v>
      </c>
      <c r="G103" s="21">
        <v>145.34</v>
      </c>
      <c r="H103" s="21">
        <v>0.12</v>
      </c>
      <c r="I103" s="21">
        <v>0.3</v>
      </c>
      <c r="J103" s="21">
        <v>7.36</v>
      </c>
      <c r="K103" s="21">
        <v>190.62</v>
      </c>
      <c r="L103" s="22">
        <v>0.14000000000000001</v>
      </c>
    </row>
    <row r="104" spans="1:12" s="6" customFormat="1" ht="27" customHeight="1">
      <c r="A104" s="32">
        <v>3</v>
      </c>
      <c r="B104" s="19" t="s">
        <v>84</v>
      </c>
      <c r="C104" s="44" t="s">
        <v>92</v>
      </c>
      <c r="D104" s="21">
        <v>18.66</v>
      </c>
      <c r="E104" s="21">
        <v>1.78</v>
      </c>
      <c r="F104" s="21">
        <v>10.81</v>
      </c>
      <c r="G104" s="21">
        <v>219.11</v>
      </c>
      <c r="H104" s="21">
        <v>0</v>
      </c>
      <c r="I104" s="21">
        <v>0</v>
      </c>
      <c r="J104" s="21">
        <v>0</v>
      </c>
      <c r="K104" s="21">
        <v>0</v>
      </c>
      <c r="L104" s="22">
        <v>0</v>
      </c>
    </row>
    <row r="105" spans="1:12" s="6" customFormat="1" ht="14.25">
      <c r="A105" s="31"/>
      <c r="B105" s="18" t="s">
        <v>21</v>
      </c>
      <c r="C105" s="42"/>
      <c r="D105" s="13"/>
      <c r="E105" s="13"/>
      <c r="F105" s="13"/>
      <c r="G105" s="13"/>
      <c r="H105" s="13"/>
      <c r="I105" s="13"/>
      <c r="J105" s="13"/>
      <c r="K105" s="13"/>
      <c r="L105" s="14"/>
    </row>
    <row r="106" spans="1:12" s="6" customFormat="1" ht="14.25">
      <c r="A106" s="32" t="s">
        <v>22</v>
      </c>
      <c r="B106" s="20" t="s">
        <v>23</v>
      </c>
      <c r="C106" s="37">
        <v>100</v>
      </c>
      <c r="D106" s="21">
        <v>0.11</v>
      </c>
      <c r="E106" s="21">
        <v>0.56000000000000005</v>
      </c>
      <c r="F106" s="21">
        <v>11.31</v>
      </c>
      <c r="G106" s="21">
        <v>51.52</v>
      </c>
      <c r="H106" s="21">
        <v>1.0999999999999999E-2</v>
      </c>
      <c r="I106" s="21">
        <v>1.0999999999999999E-2</v>
      </c>
      <c r="J106" s="21">
        <v>2.2400000000000002</v>
      </c>
      <c r="K106" s="21">
        <v>7.84</v>
      </c>
      <c r="L106" s="22">
        <v>1.5680000000000001</v>
      </c>
    </row>
    <row r="107" spans="1:12" s="6" customFormat="1" ht="14.25">
      <c r="A107" s="31"/>
      <c r="B107" s="18" t="s">
        <v>24</v>
      </c>
      <c r="C107" s="42"/>
      <c r="D107" s="13"/>
      <c r="E107" s="13"/>
      <c r="F107" s="13"/>
      <c r="G107" s="13"/>
      <c r="H107" s="13"/>
      <c r="I107" s="13"/>
      <c r="J107" s="13"/>
      <c r="K107" s="13"/>
      <c r="L107" s="14"/>
    </row>
    <row r="108" spans="1:12" s="6" customFormat="1" ht="25.5">
      <c r="A108" s="32">
        <v>298</v>
      </c>
      <c r="B108" s="20" t="s">
        <v>58</v>
      </c>
      <c r="C108" s="37">
        <v>160</v>
      </c>
      <c r="D108" s="21">
        <v>9.0879999999999992</v>
      </c>
      <c r="E108" s="21">
        <v>14.14</v>
      </c>
      <c r="F108" s="21">
        <v>20.047999999999998</v>
      </c>
      <c r="G108" s="21">
        <v>218.7</v>
      </c>
      <c r="H108" s="21">
        <v>0.08</v>
      </c>
      <c r="I108" s="21">
        <v>0.16</v>
      </c>
      <c r="J108" s="21">
        <v>20.032</v>
      </c>
      <c r="K108" s="21">
        <v>60.271999999999998</v>
      </c>
      <c r="L108" s="22">
        <v>1.6319999999999999</v>
      </c>
    </row>
    <row r="109" spans="1:12" s="4" customFormat="1">
      <c r="A109" s="32">
        <v>376</v>
      </c>
      <c r="B109" s="20" t="s">
        <v>26</v>
      </c>
      <c r="C109" s="37" t="s">
        <v>44</v>
      </c>
      <c r="D109" s="21">
        <v>0</v>
      </c>
      <c r="E109" s="21">
        <v>1.04</v>
      </c>
      <c r="F109" s="21">
        <v>31</v>
      </c>
      <c r="G109" s="21">
        <v>123.4</v>
      </c>
      <c r="H109" s="21">
        <v>0.02</v>
      </c>
      <c r="I109" s="21">
        <v>0.04</v>
      </c>
      <c r="J109" s="21">
        <v>0.8</v>
      </c>
      <c r="K109" s="21">
        <v>41.14</v>
      </c>
      <c r="L109" s="22">
        <v>0.68</v>
      </c>
    </row>
    <row r="110" spans="1:12" s="6" customFormat="1" ht="14.25">
      <c r="A110" s="32" t="s">
        <v>27</v>
      </c>
      <c r="B110" s="20" t="s">
        <v>28</v>
      </c>
      <c r="C110" s="37">
        <v>50</v>
      </c>
      <c r="D110" s="21">
        <v>1.34</v>
      </c>
      <c r="E110" s="21">
        <v>3.85</v>
      </c>
      <c r="F110" s="21">
        <v>26.61</v>
      </c>
      <c r="G110" s="21">
        <v>136.5</v>
      </c>
      <c r="H110" s="21">
        <v>0.08</v>
      </c>
      <c r="I110" s="21">
        <v>2.5000000000000001E-2</v>
      </c>
      <c r="J110" s="21">
        <v>0</v>
      </c>
      <c r="K110" s="21">
        <v>11.5</v>
      </c>
      <c r="L110" s="22">
        <v>1</v>
      </c>
    </row>
    <row r="111" spans="1:12" s="6" customFormat="1" ht="14.25">
      <c r="A111" s="32" t="s">
        <v>29</v>
      </c>
      <c r="B111" s="20" t="s">
        <v>30</v>
      </c>
      <c r="C111" s="37">
        <v>50</v>
      </c>
      <c r="D111" s="21">
        <v>0.49</v>
      </c>
      <c r="E111" s="21">
        <v>2.58</v>
      </c>
      <c r="F111" s="21">
        <v>15.12</v>
      </c>
      <c r="G111" s="21">
        <v>76.38</v>
      </c>
      <c r="H111" s="21">
        <v>6.8000000000000005E-2</v>
      </c>
      <c r="I111" s="21">
        <v>0.03</v>
      </c>
      <c r="J111" s="21">
        <v>0</v>
      </c>
      <c r="K111" s="21">
        <v>17.86</v>
      </c>
      <c r="L111" s="22">
        <v>1.482</v>
      </c>
    </row>
    <row r="112" spans="1:12" s="7" customFormat="1" ht="15.75">
      <c r="A112" s="32">
        <v>87</v>
      </c>
      <c r="B112" s="19" t="s">
        <v>69</v>
      </c>
      <c r="C112" s="37">
        <v>200</v>
      </c>
      <c r="D112" s="21">
        <v>0.75</v>
      </c>
      <c r="E112" s="21">
        <v>15.92</v>
      </c>
      <c r="F112" s="21">
        <v>11.53</v>
      </c>
      <c r="G112" s="21">
        <v>131.80000000000001</v>
      </c>
      <c r="H112" s="21">
        <v>0.1</v>
      </c>
      <c r="I112" s="21">
        <v>0.125</v>
      </c>
      <c r="J112" s="21">
        <v>7.375</v>
      </c>
      <c r="K112" s="21">
        <v>60.75</v>
      </c>
      <c r="L112" s="22">
        <v>0.85</v>
      </c>
    </row>
    <row r="113" spans="1:12">
      <c r="A113" s="31"/>
      <c r="B113" s="18" t="s">
        <v>32</v>
      </c>
      <c r="C113" s="42"/>
      <c r="D113" s="13"/>
      <c r="E113" s="13"/>
      <c r="F113" s="13"/>
      <c r="G113" s="13"/>
      <c r="H113" s="13"/>
      <c r="I113" s="13"/>
      <c r="J113" s="13"/>
      <c r="K113" s="13"/>
      <c r="L113" s="14"/>
    </row>
    <row r="114" spans="1:12" ht="25.5">
      <c r="A114" s="34" t="s">
        <v>34</v>
      </c>
      <c r="B114" s="19" t="s">
        <v>112</v>
      </c>
      <c r="C114" s="15" t="s">
        <v>113</v>
      </c>
      <c r="D114" s="15">
        <v>6.08</v>
      </c>
      <c r="E114" s="15">
        <v>5.17</v>
      </c>
      <c r="F114" s="15">
        <v>13.24</v>
      </c>
      <c r="G114" s="15">
        <v>131.47999999999999</v>
      </c>
      <c r="H114" s="15">
        <v>5.7000000000000002E-2</v>
      </c>
      <c r="I114" s="15">
        <v>0.30399999999999999</v>
      </c>
      <c r="J114" s="15">
        <v>1.292</v>
      </c>
      <c r="K114" s="15">
        <v>221.33099999999999</v>
      </c>
      <c r="L114" s="16">
        <v>0.20899999999999999</v>
      </c>
    </row>
    <row r="115" spans="1:12">
      <c r="A115" s="34" t="s">
        <v>100</v>
      </c>
      <c r="B115" s="19" t="s">
        <v>101</v>
      </c>
      <c r="C115" s="21">
        <v>50</v>
      </c>
      <c r="D115" s="21">
        <v>4.9000000000000004</v>
      </c>
      <c r="E115" s="21">
        <v>3.75</v>
      </c>
      <c r="F115" s="21">
        <v>37.200000000000003</v>
      </c>
      <c r="G115" s="21">
        <v>208.5</v>
      </c>
      <c r="H115" s="21">
        <v>0.08</v>
      </c>
      <c r="I115" s="21">
        <v>0.05</v>
      </c>
      <c r="J115" s="21">
        <v>0</v>
      </c>
      <c r="K115" s="21">
        <v>29</v>
      </c>
      <c r="L115" s="22">
        <v>0</v>
      </c>
    </row>
    <row r="116" spans="1:12" ht="15.75">
      <c r="A116" s="7"/>
      <c r="B116" s="23" t="s">
        <v>35</v>
      </c>
      <c r="C116" s="24"/>
      <c r="D116" s="24">
        <f t="shared" ref="D116:L116" si="4">SUM(D102:D115)</f>
        <v>57.458000000000006</v>
      </c>
      <c r="E116" s="24">
        <f t="shared" si="4"/>
        <v>60.07</v>
      </c>
      <c r="F116" s="24">
        <f t="shared" si="4"/>
        <v>220.96800000000002</v>
      </c>
      <c r="G116" s="24">
        <f t="shared" si="4"/>
        <v>1659.1299999999999</v>
      </c>
      <c r="H116" s="24">
        <f t="shared" si="4"/>
        <v>2.4960000000000004</v>
      </c>
      <c r="I116" s="24">
        <f t="shared" si="4"/>
        <v>1.2650000000000001</v>
      </c>
      <c r="J116" s="24">
        <f t="shared" si="4"/>
        <v>40.659000000000006</v>
      </c>
      <c r="K116" s="24">
        <f t="shared" si="4"/>
        <v>822.31299999999999</v>
      </c>
      <c r="L116" s="24">
        <f t="shared" si="4"/>
        <v>9.2809999999999988</v>
      </c>
    </row>
    <row r="117" spans="1:12" s="3" customFormat="1" ht="33" customHeight="1">
      <c r="A117" s="1"/>
      <c r="B117" s="5"/>
      <c r="C117" s="9"/>
      <c r="D117" s="9"/>
      <c r="E117" s="9"/>
      <c r="F117" s="9"/>
      <c r="G117" s="9"/>
      <c r="H117" s="9"/>
      <c r="I117" s="9"/>
      <c r="J117" s="9"/>
      <c r="K117" s="9"/>
      <c r="L117" s="9"/>
    </row>
    <row r="118" spans="1:12" s="4" customFormat="1">
      <c r="A118" s="2" t="s">
        <v>0</v>
      </c>
      <c r="B118" s="5" t="s">
        <v>51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</row>
    <row r="119" spans="1:12" s="4" customFormat="1" ht="36.75" customHeight="1">
      <c r="A119" s="2"/>
      <c r="B119" s="5" t="s">
        <v>60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1:12" s="6" customFormat="1" ht="15" thickBot="1">
      <c r="A120" s="1"/>
      <c r="B120" s="5"/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pans="1:12" s="6" customFormat="1" ht="14.25">
      <c r="A121" s="48" t="s">
        <v>1</v>
      </c>
      <c r="B121" s="50" t="s">
        <v>2</v>
      </c>
      <c r="C121" s="46" t="s">
        <v>15</v>
      </c>
      <c r="D121" s="46" t="s">
        <v>7</v>
      </c>
      <c r="E121" s="46"/>
      <c r="F121" s="46"/>
      <c r="G121" s="46" t="s">
        <v>3</v>
      </c>
      <c r="H121" s="45" t="s">
        <v>4</v>
      </c>
      <c r="I121" s="45"/>
      <c r="J121" s="45"/>
      <c r="K121" s="46" t="s">
        <v>5</v>
      </c>
      <c r="L121" s="47"/>
    </row>
    <row r="122" spans="1:12" s="6" customFormat="1" ht="27" customHeight="1">
      <c r="A122" s="49"/>
      <c r="B122" s="51"/>
      <c r="C122" s="52"/>
      <c r="D122" s="10" t="s">
        <v>6</v>
      </c>
      <c r="E122" s="10" t="s">
        <v>8</v>
      </c>
      <c r="F122" s="10" t="s">
        <v>9</v>
      </c>
      <c r="G122" s="52"/>
      <c r="H122" s="11" t="s">
        <v>10</v>
      </c>
      <c r="I122" s="11" t="s">
        <v>11</v>
      </c>
      <c r="J122" s="11" t="s">
        <v>12</v>
      </c>
      <c r="K122" s="11" t="s">
        <v>13</v>
      </c>
      <c r="L122" s="12" t="s">
        <v>14</v>
      </c>
    </row>
    <row r="123" spans="1:12" s="4" customFormat="1">
      <c r="A123" s="31"/>
      <c r="B123" s="18" t="s">
        <v>17</v>
      </c>
      <c r="C123" s="13"/>
      <c r="D123" s="13"/>
      <c r="E123" s="13"/>
      <c r="F123" s="13"/>
      <c r="G123" s="13"/>
      <c r="H123" s="13"/>
      <c r="I123" s="13"/>
      <c r="J123" s="13"/>
      <c r="K123" s="13"/>
      <c r="L123" s="14"/>
    </row>
    <row r="124" spans="1:12" s="6" customFormat="1" ht="14.25">
      <c r="A124" s="34">
        <v>397</v>
      </c>
      <c r="B124" s="19" t="s">
        <v>79</v>
      </c>
      <c r="C124" s="38">
        <v>200</v>
      </c>
      <c r="D124" s="15">
        <v>2.5</v>
      </c>
      <c r="E124" s="15">
        <v>2.8</v>
      </c>
      <c r="F124" s="15">
        <v>11.92</v>
      </c>
      <c r="G124" s="15">
        <v>82.32</v>
      </c>
      <c r="H124" s="15">
        <v>0.04</v>
      </c>
      <c r="I124" s="15">
        <v>0.24</v>
      </c>
      <c r="J124" s="15">
        <v>1.08</v>
      </c>
      <c r="K124" s="15">
        <v>221.14</v>
      </c>
      <c r="L124" s="16">
        <v>0.7</v>
      </c>
    </row>
    <row r="125" spans="1:12" s="4" customFormat="1">
      <c r="A125" s="32">
        <v>3</v>
      </c>
      <c r="B125" s="19" t="s">
        <v>84</v>
      </c>
      <c r="C125" s="44" t="s">
        <v>92</v>
      </c>
      <c r="D125" s="21">
        <v>18.66</v>
      </c>
      <c r="E125" s="21">
        <v>1.78</v>
      </c>
      <c r="F125" s="21">
        <v>10.81</v>
      </c>
      <c r="G125" s="21">
        <v>219.11</v>
      </c>
      <c r="H125" s="21">
        <v>0</v>
      </c>
      <c r="I125" s="21">
        <v>0</v>
      </c>
      <c r="J125" s="21">
        <v>0</v>
      </c>
      <c r="K125" s="21">
        <v>0</v>
      </c>
      <c r="L125" s="22">
        <v>0</v>
      </c>
    </row>
    <row r="126" spans="1:12" s="6" customFormat="1" ht="14.25">
      <c r="A126" s="32">
        <v>162</v>
      </c>
      <c r="B126" s="19" t="s">
        <v>103</v>
      </c>
      <c r="C126" s="37">
        <v>200</v>
      </c>
      <c r="D126" s="21">
        <v>7.15</v>
      </c>
      <c r="E126" s="21">
        <v>7.35</v>
      </c>
      <c r="F126" s="21">
        <v>19.670000000000002</v>
      </c>
      <c r="G126" s="21">
        <v>169.35</v>
      </c>
      <c r="H126" s="21">
        <v>0.3</v>
      </c>
      <c r="I126" s="21">
        <v>0.375</v>
      </c>
      <c r="J126" s="21">
        <v>2.6</v>
      </c>
      <c r="K126" s="21">
        <v>243</v>
      </c>
      <c r="L126" s="22">
        <v>0.35</v>
      </c>
    </row>
    <row r="127" spans="1:12" s="6" customFormat="1" ht="14.25">
      <c r="A127" s="31"/>
      <c r="B127" s="18" t="s">
        <v>21</v>
      </c>
      <c r="C127" s="42"/>
      <c r="D127" s="13">
        <v>0.11</v>
      </c>
      <c r="E127" s="13">
        <v>0.56000000000000005</v>
      </c>
      <c r="F127" s="13">
        <v>11.31</v>
      </c>
      <c r="G127" s="13">
        <v>51.52</v>
      </c>
      <c r="H127" s="13">
        <v>1.0999999999999999E-2</v>
      </c>
      <c r="I127" s="13">
        <v>1.0999999999999999E-2</v>
      </c>
      <c r="J127" s="13">
        <v>2.2400000000000002</v>
      </c>
      <c r="K127" s="13">
        <v>7.84</v>
      </c>
      <c r="L127" s="14">
        <v>1.5680000000000001</v>
      </c>
    </row>
    <row r="128" spans="1:12" s="6" customFormat="1" ht="14.25">
      <c r="A128" s="32" t="s">
        <v>22</v>
      </c>
      <c r="B128" s="20" t="s">
        <v>23</v>
      </c>
      <c r="C128" s="37">
        <v>100</v>
      </c>
      <c r="D128" s="21">
        <v>0.11</v>
      </c>
      <c r="E128" s="21">
        <v>0.56000000000000005</v>
      </c>
      <c r="F128" s="21">
        <v>11.31</v>
      </c>
      <c r="G128" s="21">
        <v>51.52</v>
      </c>
      <c r="H128" s="21">
        <v>1.0999999999999999E-2</v>
      </c>
      <c r="I128" s="21">
        <v>1.0999999999999999E-2</v>
      </c>
      <c r="J128" s="21">
        <v>2.2400000000000002</v>
      </c>
      <c r="K128" s="21">
        <v>7.84</v>
      </c>
      <c r="L128" s="22">
        <v>1.5680000000000001</v>
      </c>
    </row>
    <row r="129" spans="1:12" s="6" customFormat="1" ht="14.25">
      <c r="A129" s="31"/>
      <c r="B129" s="18" t="s">
        <v>24</v>
      </c>
      <c r="C129" s="42"/>
      <c r="D129" s="13"/>
      <c r="E129" s="13"/>
      <c r="F129" s="13"/>
      <c r="G129" s="13"/>
      <c r="H129" s="13"/>
      <c r="I129" s="13"/>
      <c r="J129" s="13"/>
      <c r="K129" s="13"/>
      <c r="L129" s="14"/>
    </row>
    <row r="130" spans="1:12" s="6" customFormat="1" ht="14.25">
      <c r="A130" s="32">
        <v>301</v>
      </c>
      <c r="B130" s="19" t="s">
        <v>81</v>
      </c>
      <c r="C130" s="37">
        <v>160</v>
      </c>
      <c r="D130" s="21">
        <v>17.25</v>
      </c>
      <c r="E130" s="21">
        <v>18.8</v>
      </c>
      <c r="F130" s="21">
        <v>4.68</v>
      </c>
      <c r="G130" s="21">
        <v>249.32</v>
      </c>
      <c r="H130" s="21">
        <v>0.33600000000000002</v>
      </c>
      <c r="I130" s="21">
        <v>0.128</v>
      </c>
      <c r="J130" s="21">
        <v>1.6E-2</v>
      </c>
      <c r="K130" s="21">
        <v>49.72</v>
      </c>
      <c r="L130" s="22">
        <v>1.45</v>
      </c>
    </row>
    <row r="131" spans="1:12" s="4" customFormat="1">
      <c r="A131" s="32">
        <v>374</v>
      </c>
      <c r="B131" s="19" t="s">
        <v>117</v>
      </c>
      <c r="C131" s="37" t="s">
        <v>44</v>
      </c>
      <c r="D131" s="21">
        <v>0.05</v>
      </c>
      <c r="E131" s="21">
        <v>0.22</v>
      </c>
      <c r="F131" s="21">
        <v>16.899999999999999</v>
      </c>
      <c r="G131" s="21">
        <v>69.3</v>
      </c>
      <c r="H131" s="21">
        <v>0.02</v>
      </c>
      <c r="I131" s="21">
        <v>0</v>
      </c>
      <c r="J131" s="21">
        <v>0</v>
      </c>
      <c r="K131" s="21">
        <v>12</v>
      </c>
      <c r="L131" s="22">
        <v>0.8</v>
      </c>
    </row>
    <row r="132" spans="1:12" s="6" customFormat="1" ht="14.25">
      <c r="A132" s="32" t="s">
        <v>27</v>
      </c>
      <c r="B132" s="20" t="s">
        <v>28</v>
      </c>
      <c r="C132" s="37">
        <v>50</v>
      </c>
      <c r="D132" s="21">
        <v>1.34</v>
      </c>
      <c r="E132" s="21">
        <v>3.85</v>
      </c>
      <c r="F132" s="21">
        <v>26.61</v>
      </c>
      <c r="G132" s="21">
        <v>136.5</v>
      </c>
      <c r="H132" s="21">
        <v>0.08</v>
      </c>
      <c r="I132" s="21">
        <v>2.5000000000000001E-2</v>
      </c>
      <c r="J132" s="21">
        <v>0</v>
      </c>
      <c r="K132" s="21">
        <v>11.5</v>
      </c>
      <c r="L132" s="22">
        <v>1</v>
      </c>
    </row>
    <row r="133" spans="1:12" s="6" customFormat="1" ht="14.25">
      <c r="A133" s="32" t="s">
        <v>29</v>
      </c>
      <c r="B133" s="20" t="s">
        <v>30</v>
      </c>
      <c r="C133" s="37">
        <v>50</v>
      </c>
      <c r="D133" s="21">
        <v>0.49</v>
      </c>
      <c r="E133" s="21">
        <v>2.58</v>
      </c>
      <c r="F133" s="21">
        <v>15.12</v>
      </c>
      <c r="G133" s="21">
        <v>76.38</v>
      </c>
      <c r="H133" s="21">
        <v>6.8000000000000005E-2</v>
      </c>
      <c r="I133" s="21">
        <v>0.03</v>
      </c>
      <c r="J133" s="21">
        <v>0</v>
      </c>
      <c r="K133" s="21">
        <v>17.86</v>
      </c>
      <c r="L133" s="22">
        <v>1.482</v>
      </c>
    </row>
    <row r="134" spans="1:12" s="6" customFormat="1" ht="14.25">
      <c r="A134" s="32">
        <v>315</v>
      </c>
      <c r="B134" s="19" t="s">
        <v>78</v>
      </c>
      <c r="C134" s="37" t="s">
        <v>19</v>
      </c>
      <c r="D134" s="21">
        <v>5.49</v>
      </c>
      <c r="E134" s="21">
        <v>3.38</v>
      </c>
      <c r="F134" s="21">
        <v>25.45</v>
      </c>
      <c r="G134" s="21">
        <v>188.55</v>
      </c>
      <c r="H134" s="21">
        <v>0.03</v>
      </c>
      <c r="I134" s="21">
        <v>2.4300000000000002</v>
      </c>
      <c r="J134" s="21">
        <v>1.9950000000000001</v>
      </c>
      <c r="K134" s="21">
        <v>6.45</v>
      </c>
      <c r="L134" s="22">
        <v>0.63</v>
      </c>
    </row>
    <row r="135" spans="1:12" s="7" customFormat="1" ht="15.75">
      <c r="A135" s="32">
        <v>109</v>
      </c>
      <c r="B135" s="19" t="s">
        <v>111</v>
      </c>
      <c r="C135" s="37">
        <v>250</v>
      </c>
      <c r="D135" s="21">
        <v>2.5499999999999998</v>
      </c>
      <c r="E135" s="21">
        <v>5.47</v>
      </c>
      <c r="F135" s="21">
        <v>1.2</v>
      </c>
      <c r="G135" s="21">
        <v>75.900000000000006</v>
      </c>
      <c r="H135" s="21">
        <v>9.2999999999999999E-2</v>
      </c>
      <c r="I135" s="21">
        <v>0.14699999999999999</v>
      </c>
      <c r="J135" s="21">
        <v>2.8</v>
      </c>
      <c r="K135" s="21">
        <v>22.74</v>
      </c>
      <c r="L135" s="22">
        <v>1.78</v>
      </c>
    </row>
    <row r="136" spans="1:12">
      <c r="A136" s="31"/>
      <c r="B136" s="18" t="s">
        <v>32</v>
      </c>
      <c r="C136" s="42"/>
      <c r="D136" s="13"/>
      <c r="E136" s="13"/>
      <c r="F136" s="13"/>
      <c r="G136" s="13"/>
      <c r="H136" s="13"/>
      <c r="I136" s="13"/>
      <c r="J136" s="13"/>
      <c r="K136" s="13"/>
      <c r="L136" s="14"/>
    </row>
    <row r="137" spans="1:12">
      <c r="A137" s="34">
        <v>449</v>
      </c>
      <c r="B137" s="19" t="s">
        <v>80</v>
      </c>
      <c r="C137" s="38">
        <v>150</v>
      </c>
      <c r="D137" s="15">
        <v>13.53</v>
      </c>
      <c r="E137" s="15">
        <v>8.4600000000000009</v>
      </c>
      <c r="F137" s="15">
        <v>45.69</v>
      </c>
      <c r="G137" s="15">
        <v>337.8</v>
      </c>
      <c r="H137" s="15">
        <v>0.17</v>
      </c>
      <c r="I137" s="15">
        <v>0.17</v>
      </c>
      <c r="J137" s="15">
        <v>0.40799999999999997</v>
      </c>
      <c r="K137" s="15">
        <v>95.25</v>
      </c>
      <c r="L137" s="16">
        <v>1.46</v>
      </c>
    </row>
    <row r="138" spans="1:12">
      <c r="A138" s="32">
        <v>376</v>
      </c>
      <c r="B138" s="19" t="s">
        <v>115</v>
      </c>
      <c r="C138" s="37" t="s">
        <v>44</v>
      </c>
      <c r="D138" s="21">
        <v>0</v>
      </c>
      <c r="E138" s="21">
        <v>0.8</v>
      </c>
      <c r="F138" s="21">
        <v>25.8</v>
      </c>
      <c r="G138" s="21">
        <v>108</v>
      </c>
      <c r="H138" s="21">
        <v>0.02</v>
      </c>
      <c r="I138" s="21">
        <v>0.04</v>
      </c>
      <c r="J138" s="21">
        <v>0</v>
      </c>
      <c r="K138" s="21">
        <v>32</v>
      </c>
      <c r="L138" s="22">
        <v>0.6</v>
      </c>
    </row>
    <row r="139" spans="1:12" s="3" customFormat="1" ht="33" customHeight="1">
      <c r="A139" s="7"/>
      <c r="B139" s="23" t="s">
        <v>35</v>
      </c>
      <c r="C139" s="24"/>
      <c r="D139" s="24">
        <f t="shared" ref="D139:L139" si="5">SUM(D124:D138)</f>
        <v>69.23</v>
      </c>
      <c r="E139" s="24">
        <f t="shared" si="5"/>
        <v>56.61</v>
      </c>
      <c r="F139" s="24">
        <f t="shared" si="5"/>
        <v>226.47</v>
      </c>
      <c r="G139" s="24">
        <f t="shared" si="5"/>
        <v>1815.5699999999997</v>
      </c>
      <c r="H139" s="24">
        <f t="shared" si="5"/>
        <v>1.1789999999999998</v>
      </c>
      <c r="I139" s="24">
        <f t="shared" si="5"/>
        <v>3.6069999999999998</v>
      </c>
      <c r="J139" s="24">
        <f t="shared" si="5"/>
        <v>13.379</v>
      </c>
      <c r="K139" s="24">
        <f t="shared" si="5"/>
        <v>727.34</v>
      </c>
      <c r="L139" s="24">
        <f t="shared" si="5"/>
        <v>13.388</v>
      </c>
    </row>
    <row r="140" spans="1:12" s="4" customFormat="1">
      <c r="A140"/>
      <c r="B140" s="5"/>
      <c r="C140" s="17"/>
      <c r="D140" s="17"/>
      <c r="E140" s="17"/>
      <c r="F140" s="17"/>
      <c r="G140" s="17"/>
      <c r="H140" s="17"/>
      <c r="I140" s="17"/>
      <c r="J140" s="17"/>
      <c r="K140" s="17"/>
      <c r="L140" s="17"/>
    </row>
    <row r="141" spans="1:12" s="4" customFormat="1" ht="20.25" customHeight="1">
      <c r="A141" s="1"/>
      <c r="B141" s="5"/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s="6" customFormat="1" ht="14.25">
      <c r="A142" s="2" t="s">
        <v>0</v>
      </c>
      <c r="B142" s="5" t="s">
        <v>53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1:12" s="6" customFormat="1" ht="14.25">
      <c r="A143" s="2"/>
      <c r="B143" s="5" t="s">
        <v>60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2" s="6" customFormat="1" ht="15" thickBot="1">
      <c r="A144" s="1"/>
      <c r="B144" s="5"/>
      <c r="C144" s="9"/>
      <c r="D144" s="9"/>
      <c r="E144" s="9"/>
      <c r="F144" s="9"/>
      <c r="G144" s="9"/>
      <c r="H144" s="9"/>
      <c r="I144" s="9"/>
      <c r="J144" s="9"/>
      <c r="K144" s="9"/>
      <c r="L144" s="9"/>
    </row>
    <row r="145" spans="1:12" s="4" customFormat="1" ht="27.75" customHeight="1">
      <c r="A145" s="48" t="s">
        <v>1</v>
      </c>
      <c r="B145" s="50" t="s">
        <v>2</v>
      </c>
      <c r="C145" s="46" t="s">
        <v>15</v>
      </c>
      <c r="D145" s="46" t="s">
        <v>7</v>
      </c>
      <c r="E145" s="46"/>
      <c r="F145" s="46"/>
      <c r="G145" s="46" t="s">
        <v>3</v>
      </c>
      <c r="H145" s="45" t="s">
        <v>4</v>
      </c>
      <c r="I145" s="45"/>
      <c r="J145" s="45"/>
      <c r="K145" s="46" t="s">
        <v>5</v>
      </c>
      <c r="L145" s="47"/>
    </row>
    <row r="146" spans="1:12" s="6" customFormat="1" ht="27.75" customHeight="1">
      <c r="A146" s="49"/>
      <c r="B146" s="51"/>
      <c r="C146" s="52"/>
      <c r="D146" s="35" t="s">
        <v>6</v>
      </c>
      <c r="E146" s="35" t="s">
        <v>8</v>
      </c>
      <c r="F146" s="35" t="s">
        <v>9</v>
      </c>
      <c r="G146" s="52"/>
      <c r="H146" s="11" t="s">
        <v>10</v>
      </c>
      <c r="I146" s="11" t="s">
        <v>11</v>
      </c>
      <c r="J146" s="11" t="s">
        <v>12</v>
      </c>
      <c r="K146" s="11" t="s">
        <v>13</v>
      </c>
      <c r="L146" s="12" t="s">
        <v>14</v>
      </c>
    </row>
    <row r="147" spans="1:12" s="4" customFormat="1" ht="15" customHeight="1">
      <c r="A147" s="31"/>
      <c r="B147" s="18" t="s">
        <v>17</v>
      </c>
      <c r="C147" s="13"/>
      <c r="D147" s="13"/>
      <c r="E147" s="13"/>
      <c r="F147" s="13"/>
      <c r="G147" s="13"/>
      <c r="H147" s="13"/>
      <c r="I147" s="13"/>
      <c r="J147" s="13"/>
      <c r="K147" s="13"/>
      <c r="L147" s="14"/>
    </row>
    <row r="148" spans="1:12" s="6" customFormat="1" ht="39.75" customHeight="1">
      <c r="A148" s="32">
        <v>165</v>
      </c>
      <c r="B148" s="19" t="s">
        <v>52</v>
      </c>
      <c r="C148" s="37">
        <v>150</v>
      </c>
      <c r="D148" s="21">
        <v>4.8</v>
      </c>
      <c r="E148" s="21">
        <v>5.68</v>
      </c>
      <c r="F148" s="21">
        <v>27.44</v>
      </c>
      <c r="G148" s="21">
        <v>180.32</v>
      </c>
      <c r="H148" s="21">
        <v>0.08</v>
      </c>
      <c r="I148" s="21">
        <v>0.04</v>
      </c>
      <c r="J148" s="21">
        <v>0</v>
      </c>
      <c r="K148" s="21">
        <v>12</v>
      </c>
      <c r="L148" s="22">
        <v>1.6</v>
      </c>
    </row>
    <row r="149" spans="1:12" s="6" customFormat="1" ht="14.25">
      <c r="A149" s="32">
        <v>395</v>
      </c>
      <c r="B149" s="20" t="s">
        <v>38</v>
      </c>
      <c r="C149" s="37" t="s">
        <v>44</v>
      </c>
      <c r="D149" s="21">
        <v>0</v>
      </c>
      <c r="E149" s="21">
        <v>0.2</v>
      </c>
      <c r="F149" s="21">
        <v>14</v>
      </c>
      <c r="G149" s="21">
        <v>56</v>
      </c>
      <c r="H149" s="21">
        <v>0</v>
      </c>
      <c r="I149" s="21">
        <v>0</v>
      </c>
      <c r="J149" s="21">
        <v>0</v>
      </c>
      <c r="K149" s="21">
        <v>12</v>
      </c>
      <c r="L149" s="22">
        <v>0.8</v>
      </c>
    </row>
    <row r="150" spans="1:12" s="6" customFormat="1" ht="14.25">
      <c r="A150" s="32" t="s">
        <v>20</v>
      </c>
      <c r="B150" s="19" t="s">
        <v>68</v>
      </c>
      <c r="C150" s="37">
        <v>40</v>
      </c>
      <c r="D150" s="21">
        <v>1.34</v>
      </c>
      <c r="E150" s="21">
        <v>3.85</v>
      </c>
      <c r="F150" s="21">
        <v>26.61</v>
      </c>
      <c r="G150" s="21">
        <v>136.5</v>
      </c>
      <c r="H150" s="21">
        <v>0.08</v>
      </c>
      <c r="I150" s="21">
        <v>2.5000000000000001E-2</v>
      </c>
      <c r="J150" s="21">
        <v>0</v>
      </c>
      <c r="K150" s="21">
        <v>11.5</v>
      </c>
      <c r="L150" s="22">
        <v>1</v>
      </c>
    </row>
    <row r="151" spans="1:12" s="6" customFormat="1" ht="14.25">
      <c r="A151" s="31"/>
      <c r="B151" s="18" t="s">
        <v>21</v>
      </c>
      <c r="C151" s="42"/>
      <c r="D151" s="13"/>
      <c r="E151" s="13"/>
      <c r="F151" s="13"/>
      <c r="G151" s="13"/>
      <c r="H151" s="13"/>
      <c r="I151" s="13"/>
      <c r="J151" s="13"/>
      <c r="K151" s="13"/>
      <c r="L151" s="14"/>
    </row>
    <row r="152" spans="1:12" s="6" customFormat="1" ht="14.25">
      <c r="A152" s="32">
        <v>368</v>
      </c>
      <c r="B152" s="19" t="s">
        <v>102</v>
      </c>
      <c r="C152" s="37">
        <v>100</v>
      </c>
      <c r="D152" s="21">
        <v>0.11</v>
      </c>
      <c r="E152" s="21">
        <v>0.56000000000000005</v>
      </c>
      <c r="F152" s="21">
        <v>11.31</v>
      </c>
      <c r="G152" s="21">
        <v>51.52</v>
      </c>
      <c r="H152" s="21">
        <v>1.0999999999999999E-2</v>
      </c>
      <c r="I152" s="21">
        <v>1.0999999999999999E-2</v>
      </c>
      <c r="J152" s="21">
        <v>2.2400000000000002</v>
      </c>
      <c r="K152" s="21">
        <v>7.84</v>
      </c>
      <c r="L152" s="22">
        <v>1.5680000000000001</v>
      </c>
    </row>
    <row r="153" spans="1:12" s="6" customFormat="1" ht="14.25">
      <c r="A153" s="31"/>
      <c r="B153" s="18" t="s">
        <v>24</v>
      </c>
      <c r="C153" s="42"/>
      <c r="D153" s="13"/>
      <c r="E153" s="13"/>
      <c r="F153" s="13"/>
      <c r="G153" s="13"/>
      <c r="H153" s="13"/>
      <c r="I153" s="13"/>
      <c r="J153" s="13"/>
      <c r="K153" s="13"/>
      <c r="L153" s="14"/>
    </row>
    <row r="154" spans="1:12" s="6" customFormat="1" ht="25.5">
      <c r="A154" s="32">
        <v>76</v>
      </c>
      <c r="B154" s="19" t="s">
        <v>66</v>
      </c>
      <c r="C154" s="37">
        <v>200</v>
      </c>
      <c r="D154" s="21">
        <v>2.4</v>
      </c>
      <c r="E154" s="21">
        <v>4.2</v>
      </c>
      <c r="F154" s="21">
        <v>15.3</v>
      </c>
      <c r="G154" s="21">
        <v>118.4</v>
      </c>
      <c r="H154" s="21">
        <v>0.125</v>
      </c>
      <c r="I154" s="21">
        <v>0.1</v>
      </c>
      <c r="J154" s="21">
        <v>9.125</v>
      </c>
      <c r="K154" s="21">
        <v>53.25</v>
      </c>
      <c r="L154" s="22">
        <v>1.1000000000000001</v>
      </c>
    </row>
    <row r="155" spans="1:12" s="4" customFormat="1">
      <c r="A155" s="32">
        <v>321</v>
      </c>
      <c r="B155" s="20" t="s">
        <v>40</v>
      </c>
      <c r="C155" s="37" t="s">
        <v>19</v>
      </c>
      <c r="D155" s="21">
        <v>4.6500000000000004</v>
      </c>
      <c r="E155" s="21">
        <v>3.3</v>
      </c>
      <c r="F155" s="21">
        <v>8.07</v>
      </c>
      <c r="G155" s="21">
        <v>129</v>
      </c>
      <c r="H155" s="21">
        <v>0.15</v>
      </c>
      <c r="I155" s="21">
        <v>0.105</v>
      </c>
      <c r="J155" s="21">
        <v>5.55</v>
      </c>
      <c r="K155" s="21">
        <v>40.5</v>
      </c>
      <c r="L155" s="22">
        <v>1.05</v>
      </c>
    </row>
    <row r="156" spans="1:12" s="6" customFormat="1" ht="26.25" customHeight="1">
      <c r="A156" s="32">
        <v>281</v>
      </c>
      <c r="B156" s="19" t="s">
        <v>96</v>
      </c>
      <c r="C156" s="37">
        <v>80</v>
      </c>
      <c r="D156" s="21">
        <v>2.1800000000000002</v>
      </c>
      <c r="E156" s="21">
        <v>15.65</v>
      </c>
      <c r="F156" s="21">
        <v>4.2</v>
      </c>
      <c r="G156" s="21">
        <v>95.66</v>
      </c>
      <c r="H156" s="21">
        <v>2.1000000000000001E-2</v>
      </c>
      <c r="I156" s="21">
        <v>0.13300000000000001</v>
      </c>
      <c r="J156" s="21">
        <v>0.434</v>
      </c>
      <c r="K156" s="21">
        <v>43.274000000000001</v>
      </c>
      <c r="L156" s="22">
        <v>0.41299999999999998</v>
      </c>
    </row>
    <row r="157" spans="1:12" s="7" customFormat="1" ht="15.75">
      <c r="A157" s="32">
        <v>376</v>
      </c>
      <c r="B157" s="20" t="s">
        <v>26</v>
      </c>
      <c r="C157" s="37" t="s">
        <v>44</v>
      </c>
      <c r="D157" s="21">
        <v>0</v>
      </c>
      <c r="E157" s="21">
        <v>1.04</v>
      </c>
      <c r="F157" s="21">
        <v>31</v>
      </c>
      <c r="G157" s="21">
        <v>123.4</v>
      </c>
      <c r="H157" s="21">
        <v>0.02</v>
      </c>
      <c r="I157" s="21">
        <v>0.04</v>
      </c>
      <c r="J157" s="21">
        <v>0.8</v>
      </c>
      <c r="K157" s="21">
        <v>41.14</v>
      </c>
      <c r="L157" s="22">
        <v>0.68</v>
      </c>
    </row>
    <row r="158" spans="1:12">
      <c r="A158" s="32" t="s">
        <v>27</v>
      </c>
      <c r="B158" s="20" t="s">
        <v>28</v>
      </c>
      <c r="C158" s="37">
        <v>40</v>
      </c>
      <c r="D158" s="21">
        <v>1.34</v>
      </c>
      <c r="E158" s="21">
        <v>3.85</v>
      </c>
      <c r="F158" s="21">
        <v>26.61</v>
      </c>
      <c r="G158" s="21">
        <v>136.5</v>
      </c>
      <c r="H158" s="21">
        <v>0.08</v>
      </c>
      <c r="I158" s="21">
        <v>2.5000000000000001E-2</v>
      </c>
      <c r="J158" s="21">
        <v>0</v>
      </c>
      <c r="K158" s="21">
        <v>11.5</v>
      </c>
      <c r="L158" s="22">
        <v>1</v>
      </c>
    </row>
    <row r="159" spans="1:12">
      <c r="A159" s="32" t="s">
        <v>29</v>
      </c>
      <c r="B159" s="20" t="s">
        <v>30</v>
      </c>
      <c r="C159" s="37">
        <v>50</v>
      </c>
      <c r="D159" s="21">
        <v>0.49</v>
      </c>
      <c r="E159" s="21">
        <v>2.58</v>
      </c>
      <c r="F159" s="21">
        <v>15.12</v>
      </c>
      <c r="G159" s="21">
        <v>76.38</v>
      </c>
      <c r="H159" s="21">
        <v>6.8000000000000005E-2</v>
      </c>
      <c r="I159" s="21">
        <v>0.03</v>
      </c>
      <c r="J159" s="21">
        <v>0</v>
      </c>
      <c r="K159" s="21">
        <v>17.86</v>
      </c>
      <c r="L159" s="22">
        <v>1.482</v>
      </c>
    </row>
    <row r="160" spans="1:12">
      <c r="A160" s="31"/>
      <c r="B160" s="18" t="s">
        <v>32</v>
      </c>
      <c r="C160" s="42"/>
      <c r="D160" s="13"/>
      <c r="E160" s="13"/>
      <c r="F160" s="13"/>
      <c r="G160" s="13"/>
      <c r="H160" s="13"/>
      <c r="I160" s="13"/>
      <c r="J160" s="13"/>
      <c r="K160" s="13"/>
      <c r="L160" s="14"/>
    </row>
    <row r="161" spans="1:12" s="3" customFormat="1" ht="33" customHeight="1">
      <c r="A161" s="32">
        <v>185</v>
      </c>
      <c r="B161" s="20" t="s">
        <v>61</v>
      </c>
      <c r="C161" s="37">
        <v>200</v>
      </c>
      <c r="D161" s="21">
        <v>9.06</v>
      </c>
      <c r="E161" s="21">
        <v>7.85</v>
      </c>
      <c r="F161" s="21">
        <v>3.21</v>
      </c>
      <c r="G161" s="21">
        <v>124.93</v>
      </c>
      <c r="H161" s="21">
        <v>0.04</v>
      </c>
      <c r="I161" s="21">
        <v>0.3</v>
      </c>
      <c r="J161" s="21">
        <v>0.18</v>
      </c>
      <c r="K161" s="21">
        <v>100.82</v>
      </c>
      <c r="L161" s="22">
        <v>1.32</v>
      </c>
    </row>
    <row r="162" spans="1:12" s="4" customFormat="1" ht="39" customHeight="1">
      <c r="A162" s="32">
        <v>392</v>
      </c>
      <c r="B162" s="20" t="s">
        <v>18</v>
      </c>
      <c r="C162" s="37">
        <v>200</v>
      </c>
      <c r="D162" s="21">
        <v>0</v>
      </c>
      <c r="E162" s="21">
        <v>0.2</v>
      </c>
      <c r="F162" s="21">
        <v>14</v>
      </c>
      <c r="G162" s="21">
        <v>56</v>
      </c>
      <c r="H162" s="21">
        <v>0</v>
      </c>
      <c r="I162" s="21">
        <v>0</v>
      </c>
      <c r="J162" s="21">
        <v>0</v>
      </c>
      <c r="K162" s="21">
        <v>12</v>
      </c>
      <c r="L162" s="22">
        <v>0.8</v>
      </c>
    </row>
    <row r="163" spans="1:12" s="6" customFormat="1" ht="15">
      <c r="A163" s="2"/>
      <c r="B163" s="23" t="s">
        <v>35</v>
      </c>
      <c r="C163" s="9"/>
      <c r="D163" s="24">
        <f t="shared" ref="D163:L163" si="6">SUM(D148:D162)</f>
        <v>26.369999999999997</v>
      </c>
      <c r="E163" s="24">
        <f t="shared" si="6"/>
        <v>48.960000000000008</v>
      </c>
      <c r="F163" s="24">
        <f t="shared" si="6"/>
        <v>196.87000000000003</v>
      </c>
      <c r="G163" s="24">
        <f t="shared" si="6"/>
        <v>1284.6099999999999</v>
      </c>
      <c r="H163" s="24">
        <f t="shared" si="6"/>
        <v>0.67500000000000004</v>
      </c>
      <c r="I163" s="24">
        <f t="shared" si="6"/>
        <v>0.80899999999999994</v>
      </c>
      <c r="J163" s="24">
        <f t="shared" si="6"/>
        <v>18.329000000000001</v>
      </c>
      <c r="K163" s="24">
        <f t="shared" si="6"/>
        <v>363.68400000000003</v>
      </c>
      <c r="L163" s="24">
        <f t="shared" si="6"/>
        <v>12.813000000000001</v>
      </c>
    </row>
    <row r="164" spans="1:12" s="6" customFormat="1" ht="14.25">
      <c r="A164" s="2" t="s">
        <v>0</v>
      </c>
      <c r="B164" s="5" t="s">
        <v>54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s="6" customFormat="1" ht="15" thickBot="1">
      <c r="A165" s="1"/>
      <c r="B165" s="5" t="s">
        <v>60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</row>
    <row r="166" spans="1:12" s="4" customFormat="1" ht="28.5" customHeight="1">
      <c r="A166" s="48" t="s">
        <v>1</v>
      </c>
      <c r="B166" s="50" t="s">
        <v>2</v>
      </c>
      <c r="C166" s="46" t="s">
        <v>15</v>
      </c>
      <c r="D166" s="46" t="s">
        <v>7</v>
      </c>
      <c r="E166" s="46"/>
      <c r="F166" s="46"/>
      <c r="G166" s="46" t="s">
        <v>3</v>
      </c>
      <c r="H166" s="45" t="s">
        <v>4</v>
      </c>
      <c r="I166" s="45"/>
      <c r="J166" s="45"/>
      <c r="K166" s="46" t="s">
        <v>5</v>
      </c>
      <c r="L166" s="47"/>
    </row>
    <row r="167" spans="1:12" s="6" customFormat="1" ht="28.5" customHeight="1">
      <c r="A167" s="49"/>
      <c r="B167" s="51"/>
      <c r="C167" s="52"/>
      <c r="D167" s="35" t="s">
        <v>6</v>
      </c>
      <c r="E167" s="35" t="s">
        <v>8</v>
      </c>
      <c r="F167" s="35" t="s">
        <v>9</v>
      </c>
      <c r="G167" s="52"/>
      <c r="H167" s="11" t="s">
        <v>10</v>
      </c>
      <c r="I167" s="11" t="s">
        <v>11</v>
      </c>
      <c r="J167" s="11" t="s">
        <v>12</v>
      </c>
      <c r="K167" s="11" t="s">
        <v>13</v>
      </c>
      <c r="L167" s="12" t="s">
        <v>14</v>
      </c>
    </row>
    <row r="168" spans="1:12" s="4" customFormat="1">
      <c r="A168" s="31"/>
      <c r="B168" s="18" t="s">
        <v>17</v>
      </c>
      <c r="C168" s="13"/>
      <c r="D168" s="13"/>
      <c r="E168" s="13"/>
      <c r="F168" s="13"/>
      <c r="G168" s="13"/>
      <c r="H168" s="13"/>
      <c r="I168" s="13"/>
      <c r="J168" s="13"/>
      <c r="K168" s="13"/>
      <c r="L168" s="14"/>
    </row>
    <row r="169" spans="1:12" s="6" customFormat="1" ht="29.25" customHeight="1">
      <c r="A169" s="32">
        <v>185</v>
      </c>
      <c r="B169" s="20" t="s">
        <v>55</v>
      </c>
      <c r="C169" s="37">
        <v>200</v>
      </c>
      <c r="D169" s="21">
        <v>10.18</v>
      </c>
      <c r="E169" s="21">
        <v>6.32</v>
      </c>
      <c r="F169" s="21">
        <v>26.34</v>
      </c>
      <c r="G169" s="21">
        <v>223.16</v>
      </c>
      <c r="H169" s="21">
        <v>0.08</v>
      </c>
      <c r="I169" s="21">
        <v>0.2</v>
      </c>
      <c r="J169" s="21">
        <v>0.9</v>
      </c>
      <c r="K169" s="21">
        <v>183.8</v>
      </c>
      <c r="L169" s="22">
        <v>0.54</v>
      </c>
    </row>
    <row r="170" spans="1:12" s="6" customFormat="1" ht="14.25">
      <c r="A170" s="32">
        <v>395</v>
      </c>
      <c r="B170" s="20" t="s">
        <v>38</v>
      </c>
      <c r="C170" s="37" t="s">
        <v>44</v>
      </c>
      <c r="D170" s="21">
        <v>0</v>
      </c>
      <c r="E170" s="21">
        <v>0.2</v>
      </c>
      <c r="F170" s="21">
        <v>14</v>
      </c>
      <c r="G170" s="21">
        <v>56</v>
      </c>
      <c r="H170" s="21">
        <v>0</v>
      </c>
      <c r="I170" s="21">
        <v>0</v>
      </c>
      <c r="J170" s="21">
        <v>0</v>
      </c>
      <c r="K170" s="21">
        <v>12</v>
      </c>
      <c r="L170" s="22">
        <v>0.8</v>
      </c>
    </row>
    <row r="171" spans="1:12" s="6" customFormat="1" ht="14.25">
      <c r="A171" s="32" t="s">
        <v>20</v>
      </c>
      <c r="B171" s="19" t="s">
        <v>68</v>
      </c>
      <c r="C171" s="37">
        <v>40</v>
      </c>
      <c r="D171" s="21">
        <v>1.34</v>
      </c>
      <c r="E171" s="21">
        <v>3.85</v>
      </c>
      <c r="F171" s="21">
        <v>26.61</v>
      </c>
      <c r="G171" s="21">
        <v>136.5</v>
      </c>
      <c r="H171" s="21">
        <v>0.08</v>
      </c>
      <c r="I171" s="21">
        <v>2.5000000000000001E-2</v>
      </c>
      <c r="J171" s="21">
        <v>0</v>
      </c>
      <c r="K171" s="21">
        <v>11.5</v>
      </c>
      <c r="L171" s="22">
        <v>1</v>
      </c>
    </row>
    <row r="172" spans="1:12" s="6" customFormat="1" ht="14.25">
      <c r="A172" s="31"/>
      <c r="B172" s="18" t="s">
        <v>21</v>
      </c>
      <c r="C172" s="42"/>
      <c r="D172" s="13"/>
      <c r="E172" s="13"/>
      <c r="F172" s="13"/>
      <c r="G172" s="13"/>
      <c r="H172" s="13"/>
      <c r="I172" s="13"/>
      <c r="J172" s="13"/>
      <c r="K172" s="13"/>
      <c r="L172" s="14"/>
    </row>
    <row r="173" spans="1:12" s="6" customFormat="1" ht="14.25">
      <c r="A173" s="32">
        <v>368</v>
      </c>
      <c r="B173" s="19" t="s">
        <v>102</v>
      </c>
      <c r="C173" s="37">
        <v>100</v>
      </c>
      <c r="D173" s="21">
        <v>0.11</v>
      </c>
      <c r="E173" s="21">
        <v>0.56000000000000005</v>
      </c>
      <c r="F173" s="21">
        <v>11.31</v>
      </c>
      <c r="G173" s="21">
        <v>51.52</v>
      </c>
      <c r="H173" s="21">
        <v>1.0999999999999999E-2</v>
      </c>
      <c r="I173" s="21">
        <v>1.0999999999999999E-2</v>
      </c>
      <c r="J173" s="21">
        <v>2.2400000000000002</v>
      </c>
      <c r="K173" s="21">
        <v>7.84</v>
      </c>
      <c r="L173" s="22">
        <v>1.5680000000000001</v>
      </c>
    </row>
    <row r="174" spans="1:12" s="6" customFormat="1" ht="14.25">
      <c r="A174" s="31"/>
      <c r="B174" s="18" t="s">
        <v>24</v>
      </c>
      <c r="C174" s="42"/>
      <c r="D174" s="13"/>
      <c r="E174" s="13"/>
      <c r="F174" s="13"/>
      <c r="G174" s="13"/>
      <c r="H174" s="13"/>
      <c r="I174" s="13"/>
      <c r="J174" s="13"/>
      <c r="K174" s="13"/>
      <c r="L174" s="14"/>
    </row>
    <row r="175" spans="1:12" s="4" customFormat="1" ht="25.5">
      <c r="A175" s="32">
        <v>86</v>
      </c>
      <c r="B175" s="19" t="s">
        <v>105</v>
      </c>
      <c r="C175" s="37">
        <v>200</v>
      </c>
      <c r="D175" s="21">
        <v>4.05</v>
      </c>
      <c r="E175" s="21">
        <v>1.77</v>
      </c>
      <c r="F175" s="21">
        <v>9.5</v>
      </c>
      <c r="G175" s="21">
        <v>81.8</v>
      </c>
      <c r="H175" s="21">
        <v>0.04</v>
      </c>
      <c r="I175" s="21">
        <v>0.12</v>
      </c>
      <c r="J175" s="21">
        <v>0.4</v>
      </c>
      <c r="K175" s="21">
        <v>15.76</v>
      </c>
      <c r="L175" s="22">
        <v>0.47</v>
      </c>
    </row>
    <row r="176" spans="1:12" s="6" customFormat="1" ht="14.25">
      <c r="A176" s="32">
        <v>342</v>
      </c>
      <c r="B176" s="19" t="s">
        <v>91</v>
      </c>
      <c r="C176" s="37" t="s">
        <v>19</v>
      </c>
      <c r="D176" s="21">
        <v>5.07</v>
      </c>
      <c r="E176" s="21">
        <v>3.72</v>
      </c>
      <c r="F176" s="21">
        <v>14.55</v>
      </c>
      <c r="G176" s="21">
        <v>126.3</v>
      </c>
      <c r="H176" s="21">
        <v>7.4999999999999997E-2</v>
      </c>
      <c r="I176" s="21">
        <v>7.4999999999999997E-2</v>
      </c>
      <c r="J176" s="21">
        <v>12</v>
      </c>
      <c r="K176" s="21">
        <v>57</v>
      </c>
      <c r="L176" s="22">
        <v>1.2</v>
      </c>
    </row>
    <row r="177" spans="1:12" s="7" customFormat="1" ht="26.25">
      <c r="A177" s="32">
        <v>282</v>
      </c>
      <c r="B177" s="19" t="s">
        <v>97</v>
      </c>
      <c r="C177" s="37" t="s">
        <v>25</v>
      </c>
      <c r="D177" s="21">
        <v>14.32</v>
      </c>
      <c r="E177" s="21">
        <v>16.72</v>
      </c>
      <c r="F177" s="21">
        <v>3.52</v>
      </c>
      <c r="G177" s="21">
        <v>189.28</v>
      </c>
      <c r="H177" s="21">
        <v>8.7999999999999995E-2</v>
      </c>
      <c r="I177" s="21">
        <v>0.16</v>
      </c>
      <c r="J177" s="21">
        <v>0.56799999999999995</v>
      </c>
      <c r="K177" s="21">
        <v>45.52</v>
      </c>
      <c r="L177" s="22">
        <v>1.0640000000000001</v>
      </c>
    </row>
    <row r="178" spans="1:12">
      <c r="A178" s="32">
        <v>374</v>
      </c>
      <c r="B178" s="19" t="s">
        <v>117</v>
      </c>
      <c r="C178" s="37" t="s">
        <v>44</v>
      </c>
      <c r="D178" s="21">
        <v>0.05</v>
      </c>
      <c r="E178" s="21">
        <v>0.22</v>
      </c>
      <c r="F178" s="21">
        <v>16.899999999999999</v>
      </c>
      <c r="G178" s="21">
        <v>69.3</v>
      </c>
      <c r="H178" s="21">
        <v>0.02</v>
      </c>
      <c r="I178" s="21">
        <v>0</v>
      </c>
      <c r="J178" s="21">
        <v>0</v>
      </c>
      <c r="K178" s="21">
        <v>12</v>
      </c>
      <c r="L178" s="22">
        <v>0.8</v>
      </c>
    </row>
    <row r="179" spans="1:12">
      <c r="A179" s="32" t="s">
        <v>27</v>
      </c>
      <c r="B179" s="20" t="s">
        <v>28</v>
      </c>
      <c r="C179" s="37">
        <v>40</v>
      </c>
      <c r="D179" s="21">
        <v>1.34</v>
      </c>
      <c r="E179" s="21">
        <v>3.85</v>
      </c>
      <c r="F179" s="21">
        <v>26.61</v>
      </c>
      <c r="G179" s="21">
        <v>136.5</v>
      </c>
      <c r="H179" s="21">
        <v>0.08</v>
      </c>
      <c r="I179" s="21">
        <v>2.5000000000000001E-2</v>
      </c>
      <c r="J179" s="21">
        <v>0</v>
      </c>
      <c r="K179" s="21">
        <v>11.5</v>
      </c>
      <c r="L179" s="22">
        <v>1</v>
      </c>
    </row>
    <row r="180" spans="1:12">
      <c r="A180" s="32" t="s">
        <v>29</v>
      </c>
      <c r="B180" s="20" t="s">
        <v>30</v>
      </c>
      <c r="C180" s="37">
        <v>50</v>
      </c>
      <c r="D180" s="21">
        <v>0.49</v>
      </c>
      <c r="E180" s="21">
        <v>2.58</v>
      </c>
      <c r="F180" s="21">
        <v>15.12</v>
      </c>
      <c r="G180" s="21">
        <v>76.38</v>
      </c>
      <c r="H180" s="21">
        <v>6.8000000000000005E-2</v>
      </c>
      <c r="I180" s="21">
        <v>0.03</v>
      </c>
      <c r="J180" s="21">
        <v>0</v>
      </c>
      <c r="K180" s="21">
        <v>17.86</v>
      </c>
      <c r="L180" s="22">
        <v>1.482</v>
      </c>
    </row>
    <row r="181" spans="1:12">
      <c r="A181" s="31"/>
      <c r="B181" s="18" t="s">
        <v>32</v>
      </c>
      <c r="C181" s="42"/>
      <c r="D181" s="13"/>
      <c r="E181" s="13"/>
      <c r="F181" s="13"/>
      <c r="G181" s="13"/>
      <c r="H181" s="13"/>
      <c r="I181" s="13"/>
      <c r="J181" s="13"/>
      <c r="K181" s="13"/>
      <c r="L181" s="14"/>
    </row>
    <row r="182" spans="1:12" s="3" customFormat="1" ht="33" customHeight="1">
      <c r="A182" s="34">
        <v>237</v>
      </c>
      <c r="B182" s="19" t="s">
        <v>104</v>
      </c>
      <c r="C182" s="38">
        <v>150</v>
      </c>
      <c r="D182" s="15">
        <v>20.58</v>
      </c>
      <c r="E182" s="15">
        <v>23.13</v>
      </c>
      <c r="F182" s="15">
        <v>47.56</v>
      </c>
      <c r="G182" s="15">
        <v>468</v>
      </c>
      <c r="H182" s="15">
        <v>0.12</v>
      </c>
      <c r="I182" s="15">
        <v>0.4</v>
      </c>
      <c r="J182" s="15">
        <v>1.42</v>
      </c>
      <c r="K182" s="15">
        <v>227.2</v>
      </c>
      <c r="L182" s="16">
        <v>1.38</v>
      </c>
    </row>
    <row r="183" spans="1:12" s="4" customFormat="1">
      <c r="A183" s="33">
        <v>392</v>
      </c>
      <c r="B183" s="19" t="s">
        <v>18</v>
      </c>
      <c r="C183" s="37">
        <v>200</v>
      </c>
      <c r="D183" s="21">
        <v>0</v>
      </c>
      <c r="E183" s="21">
        <v>0.2</v>
      </c>
      <c r="F183" s="21">
        <v>14</v>
      </c>
      <c r="G183" s="21">
        <v>56</v>
      </c>
      <c r="H183" s="21">
        <v>0</v>
      </c>
      <c r="I183" s="21">
        <v>0</v>
      </c>
      <c r="J183" s="21">
        <v>0</v>
      </c>
      <c r="K183" s="21">
        <v>12</v>
      </c>
      <c r="L183" s="22">
        <v>0.8</v>
      </c>
    </row>
    <row r="184" spans="1:12" s="4" customFormat="1" ht="15.75">
      <c r="A184" s="7"/>
      <c r="B184" s="23" t="s">
        <v>35</v>
      </c>
      <c r="C184" s="24"/>
      <c r="D184" s="24">
        <f t="shared" ref="D184:L184" si="7">SUM(D169:D183)</f>
        <v>57.53</v>
      </c>
      <c r="E184" s="24">
        <f t="shared" si="7"/>
        <v>63.120000000000005</v>
      </c>
      <c r="F184" s="24">
        <f t="shared" si="7"/>
        <v>226.01999999999998</v>
      </c>
      <c r="G184" s="24">
        <f t="shared" si="7"/>
        <v>1670.7399999999998</v>
      </c>
      <c r="H184" s="24">
        <f t="shared" si="7"/>
        <v>0.66200000000000003</v>
      </c>
      <c r="I184" s="24">
        <f t="shared" si="7"/>
        <v>1.046</v>
      </c>
      <c r="J184" s="24">
        <f t="shared" si="7"/>
        <v>17.527999999999999</v>
      </c>
      <c r="K184" s="24">
        <f t="shared" si="7"/>
        <v>613.98</v>
      </c>
      <c r="L184" s="24">
        <f t="shared" si="7"/>
        <v>12.103999999999999</v>
      </c>
    </row>
    <row r="185" spans="1:12" s="6" customFormat="1" ht="14.25">
      <c r="A185" s="1"/>
      <c r="B185" s="5"/>
      <c r="C185" s="9"/>
      <c r="D185" s="9"/>
      <c r="E185" s="9"/>
      <c r="F185" s="9"/>
      <c r="G185" s="9"/>
      <c r="H185" s="9"/>
      <c r="I185" s="9"/>
      <c r="J185" s="9"/>
      <c r="K185" s="9"/>
      <c r="L185" s="9"/>
    </row>
    <row r="186" spans="1:12" s="6" customFormat="1" ht="14.25">
      <c r="A186" s="2" t="s">
        <v>0</v>
      </c>
      <c r="B186" s="5" t="s">
        <v>56</v>
      </c>
      <c r="C186" s="9"/>
      <c r="D186" s="9"/>
      <c r="E186" s="9"/>
      <c r="F186" s="9"/>
      <c r="G186" s="9"/>
      <c r="H186" s="9"/>
      <c r="I186" s="9"/>
      <c r="J186" s="9"/>
      <c r="K186" s="9"/>
      <c r="L186" s="9"/>
    </row>
    <row r="187" spans="1:12" s="6" customFormat="1" ht="14.25">
      <c r="A187" s="2"/>
      <c r="B187" s="5" t="s">
        <v>60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</row>
    <row r="188" spans="1:12" s="4" customFormat="1" ht="13.5" thickBot="1">
      <c r="A188" s="1"/>
      <c r="B188" s="5"/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s="6" customFormat="1" ht="25.5" customHeight="1">
      <c r="A189" s="48" t="s">
        <v>1</v>
      </c>
      <c r="B189" s="50" t="s">
        <v>2</v>
      </c>
      <c r="C189" s="46" t="s">
        <v>15</v>
      </c>
      <c r="D189" s="46" t="s">
        <v>7</v>
      </c>
      <c r="E189" s="46"/>
      <c r="F189" s="46"/>
      <c r="G189" s="46" t="s">
        <v>3</v>
      </c>
      <c r="H189" s="45" t="s">
        <v>4</v>
      </c>
      <c r="I189" s="45"/>
      <c r="J189" s="45"/>
      <c r="K189" s="46" t="s">
        <v>5</v>
      </c>
      <c r="L189" s="47"/>
    </row>
    <row r="190" spans="1:12" s="4" customFormat="1">
      <c r="A190" s="49"/>
      <c r="B190" s="51"/>
      <c r="C190" s="52"/>
      <c r="D190" s="10" t="s">
        <v>6</v>
      </c>
      <c r="E190" s="10" t="s">
        <v>8</v>
      </c>
      <c r="F190" s="10" t="s">
        <v>9</v>
      </c>
      <c r="G190" s="52"/>
      <c r="H190" s="11" t="s">
        <v>10</v>
      </c>
      <c r="I190" s="11" t="s">
        <v>11</v>
      </c>
      <c r="J190" s="11" t="s">
        <v>12</v>
      </c>
      <c r="K190" s="11" t="s">
        <v>13</v>
      </c>
      <c r="L190" s="12" t="s">
        <v>14</v>
      </c>
    </row>
    <row r="191" spans="1:12" s="6" customFormat="1" ht="14.25">
      <c r="A191" s="31"/>
      <c r="B191" s="18" t="s">
        <v>17</v>
      </c>
      <c r="C191" s="13"/>
      <c r="D191" s="13"/>
      <c r="E191" s="13"/>
      <c r="F191" s="13"/>
      <c r="G191" s="13"/>
      <c r="H191" s="13"/>
      <c r="I191" s="13"/>
      <c r="J191" s="13"/>
      <c r="K191" s="13"/>
      <c r="L191" s="14"/>
    </row>
    <row r="192" spans="1:12" s="6" customFormat="1" ht="25.5">
      <c r="A192" s="32">
        <v>185</v>
      </c>
      <c r="B192" s="20" t="s">
        <v>49</v>
      </c>
      <c r="C192" s="37" t="s">
        <v>44</v>
      </c>
      <c r="D192" s="21">
        <v>11</v>
      </c>
      <c r="E192" s="21">
        <v>6.7</v>
      </c>
      <c r="F192" s="21">
        <v>22.6</v>
      </c>
      <c r="G192" s="21">
        <v>216.4</v>
      </c>
      <c r="H192" s="21">
        <v>1.88</v>
      </c>
      <c r="I192" s="21">
        <v>0.22</v>
      </c>
      <c r="J192" s="21">
        <v>1.56</v>
      </c>
      <c r="K192" s="21">
        <v>182</v>
      </c>
      <c r="L192" s="22">
        <v>1.72</v>
      </c>
    </row>
    <row r="193" spans="1:12" s="6" customFormat="1" ht="14.25">
      <c r="A193" s="34">
        <v>397</v>
      </c>
      <c r="B193" s="19" t="s">
        <v>79</v>
      </c>
      <c r="C193" s="38">
        <v>200</v>
      </c>
      <c r="D193" s="15">
        <v>2.5</v>
      </c>
      <c r="E193" s="15">
        <v>2.8</v>
      </c>
      <c r="F193" s="15">
        <v>11.92</v>
      </c>
      <c r="G193" s="15">
        <v>82.32</v>
      </c>
      <c r="H193" s="15">
        <v>0.04</v>
      </c>
      <c r="I193" s="15">
        <v>0.24</v>
      </c>
      <c r="J193" s="15">
        <v>1.08</v>
      </c>
      <c r="K193" s="15">
        <v>221.14</v>
      </c>
      <c r="L193" s="16">
        <v>0.7</v>
      </c>
    </row>
    <row r="194" spans="1:12" s="6" customFormat="1" ht="39" customHeight="1">
      <c r="A194" s="32">
        <v>3</v>
      </c>
      <c r="B194" s="19" t="s">
        <v>84</v>
      </c>
      <c r="C194" s="44" t="s">
        <v>92</v>
      </c>
      <c r="D194" s="21">
        <v>18.66</v>
      </c>
      <c r="E194" s="21">
        <v>1.78</v>
      </c>
      <c r="F194" s="21">
        <v>10.81</v>
      </c>
      <c r="G194" s="21">
        <v>219.11</v>
      </c>
      <c r="H194" s="21">
        <v>0</v>
      </c>
      <c r="I194" s="21">
        <v>0</v>
      </c>
      <c r="J194" s="21">
        <v>0</v>
      </c>
      <c r="K194" s="21">
        <v>0</v>
      </c>
      <c r="L194" s="22">
        <v>0</v>
      </c>
    </row>
    <row r="195" spans="1:12" s="4" customFormat="1">
      <c r="A195" s="31"/>
      <c r="B195" s="18" t="s">
        <v>21</v>
      </c>
      <c r="C195" s="42"/>
      <c r="D195" s="13"/>
      <c r="E195" s="13"/>
      <c r="F195" s="13"/>
      <c r="G195" s="13"/>
      <c r="H195" s="13"/>
      <c r="I195" s="13"/>
      <c r="J195" s="13"/>
      <c r="K195" s="13"/>
      <c r="L195" s="14"/>
    </row>
    <row r="196" spans="1:12" s="6" customFormat="1" ht="28.5" customHeight="1">
      <c r="A196" s="32" t="s">
        <v>22</v>
      </c>
      <c r="B196" s="20" t="s">
        <v>23</v>
      </c>
      <c r="C196" s="37">
        <v>100</v>
      </c>
      <c r="D196" s="21">
        <v>0.11</v>
      </c>
      <c r="E196" s="21">
        <v>0.56000000000000005</v>
      </c>
      <c r="F196" s="21">
        <v>11.31</v>
      </c>
      <c r="G196" s="21">
        <v>51.52</v>
      </c>
      <c r="H196" s="21">
        <v>1.0999999999999999E-2</v>
      </c>
      <c r="I196" s="21">
        <v>1.0999999999999999E-2</v>
      </c>
      <c r="J196" s="21">
        <v>2.2400000000000002</v>
      </c>
      <c r="K196" s="21">
        <v>7.84</v>
      </c>
      <c r="L196" s="22">
        <v>1.5680000000000001</v>
      </c>
    </row>
    <row r="197" spans="1:12">
      <c r="A197" s="31"/>
      <c r="B197" s="18" t="s">
        <v>24</v>
      </c>
      <c r="C197" s="42"/>
      <c r="D197" s="13"/>
      <c r="E197" s="13"/>
      <c r="F197" s="13"/>
      <c r="G197" s="13"/>
      <c r="H197" s="13"/>
      <c r="I197" s="13"/>
      <c r="J197" s="13"/>
      <c r="K197" s="13"/>
      <c r="L197" s="14"/>
    </row>
    <row r="198" spans="1:12">
      <c r="A198" s="32">
        <v>321</v>
      </c>
      <c r="B198" s="20" t="s">
        <v>40</v>
      </c>
      <c r="C198" s="37" t="s">
        <v>19</v>
      </c>
      <c r="D198" s="21">
        <v>4.6500000000000004</v>
      </c>
      <c r="E198" s="21">
        <v>3.3</v>
      </c>
      <c r="F198" s="21">
        <v>8.07</v>
      </c>
      <c r="G198" s="21">
        <v>129</v>
      </c>
      <c r="H198" s="21">
        <v>0.15</v>
      </c>
      <c r="I198" s="21">
        <v>0.105</v>
      </c>
      <c r="J198" s="21">
        <v>5.55</v>
      </c>
      <c r="K198" s="21">
        <v>40.5</v>
      </c>
      <c r="L198" s="22">
        <v>1.05</v>
      </c>
    </row>
    <row r="199" spans="1:12">
      <c r="A199" s="32">
        <v>277</v>
      </c>
      <c r="B199" s="19" t="s">
        <v>108</v>
      </c>
      <c r="C199" s="38" t="s">
        <v>110</v>
      </c>
      <c r="D199" s="21">
        <v>10.86</v>
      </c>
      <c r="E199" s="21">
        <v>13.75</v>
      </c>
      <c r="F199" s="21">
        <v>3.49</v>
      </c>
      <c r="G199" s="21">
        <v>166.66</v>
      </c>
      <c r="H199" s="21">
        <v>0.05</v>
      </c>
      <c r="I199" s="21">
        <v>0.09</v>
      </c>
      <c r="J199" s="21">
        <v>0.74</v>
      </c>
      <c r="K199" s="21">
        <v>2.48</v>
      </c>
      <c r="L199" s="22">
        <v>1.05</v>
      </c>
    </row>
    <row r="200" spans="1:12" s="3" customFormat="1" ht="33" customHeight="1">
      <c r="A200" s="32">
        <v>376</v>
      </c>
      <c r="B200" s="20" t="s">
        <v>26</v>
      </c>
      <c r="C200" s="37" t="s">
        <v>44</v>
      </c>
      <c r="D200" s="21">
        <v>0</v>
      </c>
      <c r="E200" s="21">
        <v>1.04</v>
      </c>
      <c r="F200" s="21">
        <v>31</v>
      </c>
      <c r="G200" s="21">
        <v>123.4</v>
      </c>
      <c r="H200" s="21">
        <v>0.02</v>
      </c>
      <c r="I200" s="21">
        <v>0.04</v>
      </c>
      <c r="J200" s="21">
        <v>0.8</v>
      </c>
      <c r="K200" s="21">
        <v>41.14</v>
      </c>
      <c r="L200" s="22">
        <v>0.68</v>
      </c>
    </row>
    <row r="201" spans="1:12" s="4" customFormat="1">
      <c r="A201" s="32" t="s">
        <v>27</v>
      </c>
      <c r="B201" s="20" t="s">
        <v>28</v>
      </c>
      <c r="C201" s="37">
        <v>50</v>
      </c>
      <c r="D201" s="21">
        <v>1.34</v>
      </c>
      <c r="E201" s="21">
        <v>3.85</v>
      </c>
      <c r="F201" s="21">
        <v>26.61</v>
      </c>
      <c r="G201" s="21">
        <v>136.5</v>
      </c>
      <c r="H201" s="21">
        <v>0.08</v>
      </c>
      <c r="I201" s="21">
        <v>2.5000000000000001E-2</v>
      </c>
      <c r="J201" s="21">
        <v>0</v>
      </c>
      <c r="K201" s="21">
        <v>11.5</v>
      </c>
      <c r="L201" s="22">
        <v>1</v>
      </c>
    </row>
    <row r="202" spans="1:12" s="4" customFormat="1">
      <c r="A202" s="32" t="s">
        <v>29</v>
      </c>
      <c r="B202" s="20" t="s">
        <v>30</v>
      </c>
      <c r="C202" s="37">
        <v>50</v>
      </c>
      <c r="D202" s="21">
        <v>0.49</v>
      </c>
      <c r="E202" s="21">
        <v>2.58</v>
      </c>
      <c r="F202" s="21">
        <v>15.12</v>
      </c>
      <c r="G202" s="21">
        <v>76.38</v>
      </c>
      <c r="H202" s="21">
        <v>6.8000000000000005E-2</v>
      </c>
      <c r="I202" s="21">
        <v>0.03</v>
      </c>
      <c r="J202" s="21">
        <v>0</v>
      </c>
      <c r="K202" s="21">
        <v>17.86</v>
      </c>
      <c r="L202" s="22">
        <v>1.482</v>
      </c>
    </row>
    <row r="203" spans="1:12" s="6" customFormat="1" ht="14.25">
      <c r="A203" s="32">
        <v>57</v>
      </c>
      <c r="B203" s="19" t="s">
        <v>70</v>
      </c>
      <c r="C203" s="37">
        <v>200</v>
      </c>
      <c r="D203" s="21">
        <v>2.5</v>
      </c>
      <c r="E203" s="21">
        <v>2</v>
      </c>
      <c r="F203" s="21">
        <v>25.75</v>
      </c>
      <c r="G203" s="21">
        <v>72.5</v>
      </c>
      <c r="H203" s="21">
        <v>2.5000000000000001E-2</v>
      </c>
      <c r="I203" s="21">
        <v>0.05</v>
      </c>
      <c r="J203" s="21">
        <v>12</v>
      </c>
      <c r="K203" s="21">
        <v>60</v>
      </c>
      <c r="L203" s="22">
        <v>1</v>
      </c>
    </row>
    <row r="204" spans="1:12" s="6" customFormat="1" ht="14.25">
      <c r="A204" s="31"/>
      <c r="B204" s="18" t="s">
        <v>32</v>
      </c>
      <c r="C204" s="42"/>
      <c r="D204" s="13"/>
      <c r="E204" s="13"/>
      <c r="F204" s="13"/>
      <c r="G204" s="13"/>
      <c r="H204" s="13"/>
      <c r="I204" s="13"/>
      <c r="J204" s="13"/>
      <c r="K204" s="13"/>
      <c r="L204" s="14"/>
    </row>
    <row r="205" spans="1:12" s="6" customFormat="1" ht="14.25">
      <c r="A205" s="34">
        <v>644</v>
      </c>
      <c r="B205" s="19" t="s">
        <v>116</v>
      </c>
      <c r="C205" s="15">
        <v>200</v>
      </c>
      <c r="D205" s="15">
        <v>5.41</v>
      </c>
      <c r="E205" s="15">
        <v>6.08</v>
      </c>
      <c r="F205" s="15">
        <v>10.07</v>
      </c>
      <c r="G205" s="15">
        <v>113.33</v>
      </c>
      <c r="H205" s="15">
        <v>7.0000000000000007E-2</v>
      </c>
      <c r="I205" s="15">
        <v>3.3000000000000002E-2</v>
      </c>
      <c r="J205" s="15">
        <v>2.73</v>
      </c>
      <c r="K205" s="15">
        <v>252</v>
      </c>
      <c r="L205" s="16">
        <v>0.21</v>
      </c>
    </row>
    <row r="206" spans="1:12" s="6" customFormat="1" ht="14.25">
      <c r="A206" s="32">
        <v>466</v>
      </c>
      <c r="B206" s="19" t="s">
        <v>95</v>
      </c>
      <c r="C206" s="37">
        <v>50</v>
      </c>
      <c r="D206" s="21">
        <v>2.36</v>
      </c>
      <c r="E206" s="21">
        <v>3.88</v>
      </c>
      <c r="F206" s="21">
        <v>26.14</v>
      </c>
      <c r="G206" s="21">
        <v>142</v>
      </c>
      <c r="H206" s="21">
        <v>0.06</v>
      </c>
      <c r="I206" s="21">
        <v>0.04</v>
      </c>
      <c r="J206" s="21">
        <v>0</v>
      </c>
      <c r="K206" s="21">
        <v>11</v>
      </c>
      <c r="L206" s="22">
        <v>0.68</v>
      </c>
    </row>
    <row r="207" spans="1:12" s="4" customFormat="1" ht="15.75">
      <c r="A207" s="7"/>
      <c r="B207" s="23" t="s">
        <v>35</v>
      </c>
      <c r="C207" s="24"/>
      <c r="D207" s="24">
        <f t="shared" ref="D207:L207" si="8">SUM(D192:D206)</f>
        <v>59.879999999999995</v>
      </c>
      <c r="E207" s="24">
        <f t="shared" si="8"/>
        <v>48.32</v>
      </c>
      <c r="F207" s="24">
        <f t="shared" si="8"/>
        <v>202.89</v>
      </c>
      <c r="G207" s="24">
        <f t="shared" si="8"/>
        <v>1529.12</v>
      </c>
      <c r="H207" s="24">
        <f t="shared" si="8"/>
        <v>2.4539999999999997</v>
      </c>
      <c r="I207" s="24">
        <f t="shared" si="8"/>
        <v>0.88400000000000012</v>
      </c>
      <c r="J207" s="24">
        <f t="shared" si="8"/>
        <v>26.7</v>
      </c>
      <c r="K207" s="24">
        <f t="shared" si="8"/>
        <v>847.45999999999992</v>
      </c>
      <c r="L207" s="24">
        <f t="shared" si="8"/>
        <v>11.14</v>
      </c>
    </row>
    <row r="208" spans="1:12" s="6" customFormat="1" ht="11.25" customHeight="1">
      <c r="A208"/>
      <c r="B208" s="5"/>
      <c r="C208" s="17"/>
      <c r="D208" s="17"/>
      <c r="E208" s="17"/>
      <c r="F208" s="17"/>
      <c r="G208" s="17"/>
      <c r="H208" s="17"/>
      <c r="I208" s="17"/>
      <c r="J208" s="17"/>
      <c r="K208" s="17"/>
      <c r="L208" s="17"/>
    </row>
    <row r="209" spans="1:12" s="6" customFormat="1" ht="11.25" customHeight="1">
      <c r="A209" s="1"/>
      <c r="B209" s="5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0" spans="1:12" s="6" customFormat="1" ht="14.25">
      <c r="A210" s="2" t="s">
        <v>0</v>
      </c>
      <c r="B210" s="5" t="s">
        <v>57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</row>
    <row r="211" spans="1:12" s="6" customFormat="1" ht="16.5" customHeight="1">
      <c r="A211" s="2"/>
      <c r="B211" s="5" t="s">
        <v>60</v>
      </c>
      <c r="C211" s="9"/>
      <c r="D211" s="9"/>
      <c r="E211" s="9"/>
      <c r="F211" s="9"/>
      <c r="G211" s="9"/>
      <c r="H211" s="9"/>
      <c r="I211" s="9"/>
      <c r="J211" s="9"/>
      <c r="K211" s="9"/>
      <c r="L211" s="9"/>
    </row>
    <row r="212" spans="1:12" s="6" customFormat="1" ht="15" thickBot="1">
      <c r="A212" s="1"/>
      <c r="B212" s="5"/>
      <c r="C212" s="9"/>
      <c r="D212" s="9"/>
      <c r="E212" s="9"/>
      <c r="F212" s="9"/>
      <c r="G212" s="9"/>
      <c r="H212" s="9"/>
      <c r="I212" s="9"/>
      <c r="J212" s="9"/>
      <c r="K212" s="9"/>
      <c r="L212" s="9"/>
    </row>
    <row r="213" spans="1:12" s="6" customFormat="1" ht="29.25" customHeight="1">
      <c r="A213" s="48" t="s">
        <v>1</v>
      </c>
      <c r="B213" s="50" t="s">
        <v>2</v>
      </c>
      <c r="C213" s="46" t="s">
        <v>15</v>
      </c>
      <c r="D213" s="46" t="s">
        <v>7</v>
      </c>
      <c r="E213" s="46"/>
      <c r="F213" s="46"/>
      <c r="G213" s="46" t="s">
        <v>3</v>
      </c>
      <c r="H213" s="45" t="s">
        <v>4</v>
      </c>
      <c r="I213" s="45"/>
      <c r="J213" s="45"/>
      <c r="K213" s="46" t="s">
        <v>5</v>
      </c>
      <c r="L213" s="47"/>
    </row>
    <row r="214" spans="1:12" s="6" customFormat="1" ht="14.25">
      <c r="A214" s="49"/>
      <c r="B214" s="51"/>
      <c r="C214" s="52"/>
      <c r="D214" s="10" t="s">
        <v>6</v>
      </c>
      <c r="E214" s="10" t="s">
        <v>8</v>
      </c>
      <c r="F214" s="10" t="s">
        <v>9</v>
      </c>
      <c r="G214" s="52"/>
      <c r="H214" s="11" t="s">
        <v>10</v>
      </c>
      <c r="I214" s="11" t="s">
        <v>11</v>
      </c>
      <c r="J214" s="11" t="s">
        <v>12</v>
      </c>
      <c r="K214" s="11" t="s">
        <v>13</v>
      </c>
      <c r="L214" s="12" t="s">
        <v>14</v>
      </c>
    </row>
    <row r="215" spans="1:12" s="4" customFormat="1">
      <c r="A215" s="31"/>
      <c r="B215" s="18" t="s">
        <v>17</v>
      </c>
      <c r="C215" s="13"/>
      <c r="D215" s="13"/>
      <c r="E215" s="13"/>
      <c r="F215" s="13"/>
      <c r="G215" s="13"/>
      <c r="H215" s="13"/>
      <c r="I215" s="13"/>
      <c r="J215" s="13"/>
      <c r="K215" s="13"/>
      <c r="L215" s="14"/>
    </row>
    <row r="216" spans="1:12" s="6" customFormat="1" ht="14.25">
      <c r="A216" s="32">
        <v>185</v>
      </c>
      <c r="B216" s="20" t="s">
        <v>61</v>
      </c>
      <c r="C216" s="37">
        <v>200</v>
      </c>
      <c r="D216" s="21">
        <v>9.06</v>
      </c>
      <c r="E216" s="21">
        <v>7.85</v>
      </c>
      <c r="F216" s="21">
        <v>3.21</v>
      </c>
      <c r="G216" s="21">
        <v>124.93</v>
      </c>
      <c r="H216" s="21">
        <v>0.04</v>
      </c>
      <c r="I216" s="21">
        <v>0.3</v>
      </c>
      <c r="J216" s="21">
        <v>0.18</v>
      </c>
      <c r="K216" s="21">
        <v>100.82</v>
      </c>
      <c r="L216" s="22">
        <v>1.32</v>
      </c>
    </row>
    <row r="217" spans="1:12" s="7" customFormat="1" ht="15.75">
      <c r="A217" s="32">
        <v>392</v>
      </c>
      <c r="B217" s="20" t="s">
        <v>18</v>
      </c>
      <c r="C217" s="37" t="s">
        <v>44</v>
      </c>
      <c r="D217" s="21">
        <v>0</v>
      </c>
      <c r="E217" s="21">
        <v>0.2</v>
      </c>
      <c r="F217" s="21">
        <v>14</v>
      </c>
      <c r="G217" s="21">
        <v>56</v>
      </c>
      <c r="H217" s="21">
        <v>0</v>
      </c>
      <c r="I217" s="21">
        <v>0</v>
      </c>
      <c r="J217" s="21">
        <v>0</v>
      </c>
      <c r="K217" s="21">
        <v>12</v>
      </c>
      <c r="L217" s="22">
        <v>0.8</v>
      </c>
    </row>
    <row r="218" spans="1:12">
      <c r="A218" s="32" t="s">
        <v>20</v>
      </c>
      <c r="B218" s="19" t="s">
        <v>68</v>
      </c>
      <c r="C218" s="37">
        <v>40</v>
      </c>
      <c r="D218" s="21">
        <v>1.34</v>
      </c>
      <c r="E218" s="21">
        <v>3.85</v>
      </c>
      <c r="F218" s="21">
        <v>26.61</v>
      </c>
      <c r="G218" s="21">
        <v>136.5</v>
      </c>
      <c r="H218" s="21">
        <v>0.08</v>
      </c>
      <c r="I218" s="21">
        <v>2.5000000000000001E-2</v>
      </c>
      <c r="J218" s="21">
        <v>0</v>
      </c>
      <c r="K218" s="21">
        <v>11.5</v>
      </c>
      <c r="L218" s="22">
        <v>1</v>
      </c>
    </row>
    <row r="219" spans="1:12" s="8" customFormat="1">
      <c r="A219" s="31"/>
      <c r="B219" s="18" t="s">
        <v>21</v>
      </c>
      <c r="C219" s="42"/>
      <c r="D219" s="13"/>
      <c r="E219" s="13"/>
      <c r="F219" s="13"/>
      <c r="G219" s="13"/>
      <c r="H219" s="13"/>
      <c r="I219" s="13"/>
      <c r="J219" s="13"/>
      <c r="K219" s="13"/>
      <c r="L219" s="14"/>
    </row>
    <row r="220" spans="1:12">
      <c r="A220" s="32">
        <v>368</v>
      </c>
      <c r="B220" s="19" t="s">
        <v>102</v>
      </c>
      <c r="C220" s="37">
        <v>100</v>
      </c>
      <c r="D220" s="21">
        <v>0.11</v>
      </c>
      <c r="E220" s="21">
        <v>0.56000000000000005</v>
      </c>
      <c r="F220" s="21">
        <v>11.31</v>
      </c>
      <c r="G220" s="21">
        <v>51.52</v>
      </c>
      <c r="H220" s="21">
        <v>1.0999999999999999E-2</v>
      </c>
      <c r="I220" s="21">
        <v>1.0999999999999999E-2</v>
      </c>
      <c r="J220" s="21">
        <v>2.2400000000000002</v>
      </c>
      <c r="K220" s="21">
        <v>7.84</v>
      </c>
      <c r="L220" s="22">
        <v>1.5680000000000001</v>
      </c>
    </row>
    <row r="221" spans="1:12">
      <c r="A221" s="31"/>
      <c r="B221" s="18" t="s">
        <v>24</v>
      </c>
      <c r="C221" s="42"/>
      <c r="D221" s="13"/>
      <c r="E221" s="13"/>
      <c r="F221" s="13"/>
      <c r="G221" s="13"/>
      <c r="H221" s="13"/>
      <c r="I221" s="13"/>
      <c r="J221" s="13"/>
      <c r="K221" s="13"/>
      <c r="L221" s="14"/>
    </row>
    <row r="222" spans="1:12" ht="25.5">
      <c r="A222" s="32">
        <v>81</v>
      </c>
      <c r="B222" s="20" t="s">
        <v>63</v>
      </c>
      <c r="C222" s="37">
        <v>200</v>
      </c>
      <c r="D222" s="21">
        <v>5.75</v>
      </c>
      <c r="E222" s="21">
        <v>6.75</v>
      </c>
      <c r="F222" s="21">
        <v>20</v>
      </c>
      <c r="G222" s="21">
        <v>145.75</v>
      </c>
      <c r="H222" s="21">
        <v>0.25</v>
      </c>
      <c r="I222" s="21">
        <v>7.4999999999999997E-2</v>
      </c>
      <c r="J222" s="21">
        <v>5.3250000000000002</v>
      </c>
      <c r="K222" s="21">
        <v>59.8</v>
      </c>
      <c r="L222" s="22">
        <v>2.65</v>
      </c>
    </row>
    <row r="223" spans="1:12" ht="25.5">
      <c r="A223" s="32">
        <v>100</v>
      </c>
      <c r="B223" s="19" t="s">
        <v>107</v>
      </c>
      <c r="C223" s="37">
        <v>220</v>
      </c>
      <c r="D223" s="21">
        <v>14.98</v>
      </c>
      <c r="E223" s="21">
        <v>16.52</v>
      </c>
      <c r="F223" s="21">
        <v>17.38</v>
      </c>
      <c r="G223" s="21">
        <v>280.14</v>
      </c>
      <c r="H223" s="21">
        <v>7.0000000000000007E-2</v>
      </c>
      <c r="I223" s="21">
        <v>0.08</v>
      </c>
      <c r="J223" s="21">
        <v>3.94</v>
      </c>
      <c r="K223" s="21">
        <v>17.489999999999998</v>
      </c>
      <c r="L223" s="22">
        <v>1.52</v>
      </c>
    </row>
    <row r="224" spans="1:12">
      <c r="A224" s="32">
        <v>374</v>
      </c>
      <c r="B224" s="19" t="s">
        <v>117</v>
      </c>
      <c r="C224" s="37" t="s">
        <v>44</v>
      </c>
      <c r="D224" s="21">
        <v>0.05</v>
      </c>
      <c r="E224" s="21">
        <v>0.22</v>
      </c>
      <c r="F224" s="21">
        <v>16.899999999999999</v>
      </c>
      <c r="G224" s="21">
        <v>69.3</v>
      </c>
      <c r="H224" s="21">
        <v>0.02</v>
      </c>
      <c r="I224" s="21">
        <v>0</v>
      </c>
      <c r="J224" s="21">
        <v>0</v>
      </c>
      <c r="K224" s="21">
        <v>12</v>
      </c>
      <c r="L224" s="22">
        <v>0.8</v>
      </c>
    </row>
    <row r="225" spans="1:12">
      <c r="A225" s="32" t="s">
        <v>27</v>
      </c>
      <c r="B225" s="20" t="s">
        <v>28</v>
      </c>
      <c r="C225" s="37">
        <v>40</v>
      </c>
      <c r="D225" s="21">
        <v>1.34</v>
      </c>
      <c r="E225" s="21">
        <v>3.85</v>
      </c>
      <c r="F225" s="21">
        <v>26.61</v>
      </c>
      <c r="G225" s="21">
        <v>136.5</v>
      </c>
      <c r="H225" s="21">
        <v>0.08</v>
      </c>
      <c r="I225" s="21">
        <v>2.5000000000000001E-2</v>
      </c>
      <c r="J225" s="21">
        <v>0</v>
      </c>
      <c r="K225" s="21">
        <v>11.5</v>
      </c>
      <c r="L225" s="22">
        <v>1</v>
      </c>
    </row>
    <row r="226" spans="1:12">
      <c r="A226" s="32" t="s">
        <v>29</v>
      </c>
      <c r="B226" s="20" t="s">
        <v>30</v>
      </c>
      <c r="C226" s="37">
        <v>50</v>
      </c>
      <c r="D226" s="21">
        <v>0.49</v>
      </c>
      <c r="E226" s="21">
        <v>2.58</v>
      </c>
      <c r="F226" s="21">
        <v>15.12</v>
      </c>
      <c r="G226" s="21">
        <v>76.38</v>
      </c>
      <c r="H226" s="21">
        <v>6.8000000000000005E-2</v>
      </c>
      <c r="I226" s="21">
        <v>0.03</v>
      </c>
      <c r="J226" s="21">
        <v>0</v>
      </c>
      <c r="K226" s="21">
        <v>17.86</v>
      </c>
      <c r="L226" s="22">
        <v>1.482</v>
      </c>
    </row>
    <row r="227" spans="1:12">
      <c r="A227" s="31"/>
      <c r="B227" s="18" t="s">
        <v>32</v>
      </c>
      <c r="C227" s="42"/>
      <c r="D227" s="13"/>
      <c r="E227" s="13"/>
      <c r="F227" s="13"/>
      <c r="G227" s="13"/>
      <c r="H227" s="13"/>
      <c r="I227" s="13"/>
      <c r="J227" s="13"/>
      <c r="K227" s="13"/>
      <c r="L227" s="14"/>
    </row>
    <row r="228" spans="1:12" ht="25.5">
      <c r="A228" s="34" t="s">
        <v>34</v>
      </c>
      <c r="B228" s="19" t="s">
        <v>112</v>
      </c>
      <c r="C228" s="15" t="s">
        <v>113</v>
      </c>
      <c r="D228" s="15">
        <v>6.08</v>
      </c>
      <c r="E228" s="15">
        <v>5.17</v>
      </c>
      <c r="F228" s="15">
        <v>13.24</v>
      </c>
      <c r="G228" s="15">
        <v>131.47999999999999</v>
      </c>
      <c r="H228" s="15">
        <v>5.7000000000000002E-2</v>
      </c>
      <c r="I228" s="15">
        <v>0.30399999999999999</v>
      </c>
      <c r="J228" s="15">
        <v>1.292</v>
      </c>
      <c r="K228" s="15">
        <v>221.33099999999999</v>
      </c>
      <c r="L228" s="16">
        <v>0.20899999999999999</v>
      </c>
    </row>
    <row r="229" spans="1:12">
      <c r="A229" s="34" t="s">
        <v>100</v>
      </c>
      <c r="B229" s="19" t="s">
        <v>101</v>
      </c>
      <c r="C229" s="21">
        <v>50</v>
      </c>
      <c r="D229" s="21">
        <v>4.9000000000000004</v>
      </c>
      <c r="E229" s="21">
        <v>3.75</v>
      </c>
      <c r="F229" s="21">
        <v>37.200000000000003</v>
      </c>
      <c r="G229" s="21">
        <v>208.5</v>
      </c>
      <c r="H229" s="21">
        <v>0.08</v>
      </c>
      <c r="I229" s="21">
        <v>0.05</v>
      </c>
      <c r="J229" s="21">
        <v>0</v>
      </c>
      <c r="K229" s="21">
        <v>29</v>
      </c>
      <c r="L229" s="22">
        <v>0</v>
      </c>
    </row>
    <row r="230" spans="1:12" ht="15">
      <c r="A230" s="31"/>
      <c r="B230" s="25" t="s">
        <v>35</v>
      </c>
      <c r="C230" s="43"/>
      <c r="D230" s="26">
        <f t="shared" ref="D230:L230" si="9">SUM(D216:D229)</f>
        <v>44.1</v>
      </c>
      <c r="E230" s="26">
        <f t="shared" si="9"/>
        <v>51.300000000000004</v>
      </c>
      <c r="F230" s="26">
        <f t="shared" si="9"/>
        <v>201.57999999999998</v>
      </c>
      <c r="G230" s="26">
        <f t="shared" si="9"/>
        <v>1417</v>
      </c>
      <c r="H230" s="26">
        <f t="shared" si="9"/>
        <v>0.75600000000000001</v>
      </c>
      <c r="I230" s="26">
        <f t="shared" si="9"/>
        <v>0.90000000000000013</v>
      </c>
      <c r="J230" s="26">
        <f t="shared" si="9"/>
        <v>12.977</v>
      </c>
      <c r="K230" s="26">
        <f t="shared" si="9"/>
        <v>501.14099999999996</v>
      </c>
      <c r="L230" s="27">
        <f t="shared" si="9"/>
        <v>12.349</v>
      </c>
    </row>
    <row r="231" spans="1:12">
      <c r="A231" s="34"/>
      <c r="B231" s="19"/>
      <c r="C231" s="38"/>
      <c r="D231" s="15"/>
      <c r="E231" s="15"/>
      <c r="F231" s="15"/>
      <c r="G231" s="15"/>
      <c r="H231" s="15"/>
      <c r="I231" s="15"/>
      <c r="J231" s="15"/>
      <c r="K231" s="15"/>
      <c r="L231" s="16"/>
    </row>
    <row r="232" spans="1:12">
      <c r="A232" s="53" t="s">
        <v>59</v>
      </c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5"/>
    </row>
    <row r="233" spans="1:12">
      <c r="D233" s="29">
        <f>D24+D48+D71+D94+D116+D139+D184+D207+D230+D163</f>
        <v>477.70799999999997</v>
      </c>
      <c r="E233" s="29">
        <f t="shared" ref="E233:L233" si="10">E24+E48+E71+E94+E116+E139++E184+E207+E230+E163</f>
        <v>514.63</v>
      </c>
      <c r="F233" s="29">
        <f t="shared" si="10"/>
        <v>2068.998</v>
      </c>
      <c r="G233" s="29">
        <f t="shared" si="10"/>
        <v>14858.150000000001</v>
      </c>
      <c r="H233" s="29">
        <f t="shared" si="10"/>
        <v>11.089000000000002</v>
      </c>
      <c r="I233" s="29">
        <f t="shared" si="10"/>
        <v>24.812999999999999</v>
      </c>
      <c r="J233" s="29">
        <f t="shared" si="10"/>
        <v>236.489</v>
      </c>
      <c r="K233" s="29">
        <f t="shared" si="10"/>
        <v>6174.5010000000002</v>
      </c>
      <c r="L233" s="29">
        <f t="shared" si="10"/>
        <v>117.83499999999999</v>
      </c>
    </row>
    <row r="234" spans="1:12">
      <c r="B234" s="5" t="s">
        <v>77</v>
      </c>
      <c r="D234" s="17">
        <v>47.8</v>
      </c>
      <c r="E234" s="17">
        <v>51.5</v>
      </c>
      <c r="F234" s="30">
        <v>206.9</v>
      </c>
      <c r="G234" s="17">
        <v>1485.8</v>
      </c>
    </row>
    <row r="235" spans="1:12">
      <c r="B235" s="5" t="s">
        <v>74</v>
      </c>
      <c r="E235" s="17" t="s">
        <v>75</v>
      </c>
    </row>
  </sheetData>
  <mergeCells count="71">
    <mergeCell ref="K5:L5"/>
    <mergeCell ref="A29:A30"/>
    <mergeCell ref="B29:B30"/>
    <mergeCell ref="C29:C30"/>
    <mergeCell ref="D29:F29"/>
    <mergeCell ref="G29:G30"/>
    <mergeCell ref="H29:J29"/>
    <mergeCell ref="K29:L29"/>
    <mergeCell ref="A5:A6"/>
    <mergeCell ref="B5:B6"/>
    <mergeCell ref="C5:C6"/>
    <mergeCell ref="D5:F5"/>
    <mergeCell ref="G5:G6"/>
    <mergeCell ref="H5:J5"/>
    <mergeCell ref="K53:L53"/>
    <mergeCell ref="A77:A78"/>
    <mergeCell ref="B77:B78"/>
    <mergeCell ref="C77:C78"/>
    <mergeCell ref="D77:F77"/>
    <mergeCell ref="G77:G78"/>
    <mergeCell ref="H77:J77"/>
    <mergeCell ref="K77:L77"/>
    <mergeCell ref="A53:A54"/>
    <mergeCell ref="B53:B54"/>
    <mergeCell ref="C53:C54"/>
    <mergeCell ref="D53:F53"/>
    <mergeCell ref="G53:G54"/>
    <mergeCell ref="H53:J53"/>
    <mergeCell ref="K99:L99"/>
    <mergeCell ref="A121:A122"/>
    <mergeCell ref="B121:B122"/>
    <mergeCell ref="C121:C122"/>
    <mergeCell ref="D121:F121"/>
    <mergeCell ref="G121:G122"/>
    <mergeCell ref="H121:J121"/>
    <mergeCell ref="K121:L121"/>
    <mergeCell ref="A99:A100"/>
    <mergeCell ref="B99:B100"/>
    <mergeCell ref="C99:C100"/>
    <mergeCell ref="D99:F99"/>
    <mergeCell ref="G99:G100"/>
    <mergeCell ref="H99:J99"/>
    <mergeCell ref="A232:L232"/>
    <mergeCell ref="K145:L145"/>
    <mergeCell ref="A166:A167"/>
    <mergeCell ref="B166:B167"/>
    <mergeCell ref="C166:C167"/>
    <mergeCell ref="D166:F166"/>
    <mergeCell ref="G166:G167"/>
    <mergeCell ref="H166:J166"/>
    <mergeCell ref="K166:L166"/>
    <mergeCell ref="A145:A146"/>
    <mergeCell ref="B145:B146"/>
    <mergeCell ref="C145:C146"/>
    <mergeCell ref="D145:F145"/>
    <mergeCell ref="G145:G146"/>
    <mergeCell ref="H145:J145"/>
    <mergeCell ref="K189:L189"/>
    <mergeCell ref="H213:J213"/>
    <mergeCell ref="K213:L213"/>
    <mergeCell ref="A189:A190"/>
    <mergeCell ref="B189:B190"/>
    <mergeCell ref="C189:C190"/>
    <mergeCell ref="D189:F189"/>
    <mergeCell ref="G189:G190"/>
    <mergeCell ref="H189:J189"/>
    <mergeCell ref="A213:A214"/>
    <mergeCell ref="B213:B214"/>
    <mergeCell ref="C213:C214"/>
    <mergeCell ref="D213:F213"/>
    <mergeCell ref="G213:G2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36"/>
  <sheetViews>
    <sheetView topLeftCell="A215" workbookViewId="0">
      <selection activeCell="A211" sqref="A211:L236"/>
    </sheetView>
  </sheetViews>
  <sheetFormatPr defaultRowHeight="12.75"/>
  <cols>
    <col min="1" max="1" width="5.42578125" customWidth="1"/>
    <col min="2" max="2" width="32.28515625" style="5" customWidth="1"/>
    <col min="3" max="3" width="8.42578125" style="17" customWidth="1"/>
    <col min="4" max="4" width="10.7109375" style="17" customWidth="1"/>
    <col min="5" max="5" width="9.7109375" style="17" bestFit="1" customWidth="1"/>
    <col min="6" max="7" width="10.7109375" style="17" customWidth="1"/>
    <col min="8" max="8" width="7.7109375" style="17" customWidth="1"/>
    <col min="9" max="10" width="9" style="17" bestFit="1" customWidth="1"/>
    <col min="11" max="11" width="10.28515625" style="17" bestFit="1" customWidth="1"/>
    <col min="12" max="12" width="9" style="17" bestFit="1" customWidth="1"/>
  </cols>
  <sheetData>
    <row r="1" spans="1:12">
      <c r="A1" s="1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2" t="s">
        <v>0</v>
      </c>
      <c r="B2" s="5" t="s">
        <v>16</v>
      </c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>
      <c r="A3" s="2"/>
      <c r="B3" s="5" t="s">
        <v>118</v>
      </c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3.5" thickBot="1">
      <c r="A4" s="1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s="3" customFormat="1" ht="33" customHeight="1">
      <c r="A5" s="48" t="s">
        <v>1</v>
      </c>
      <c r="B5" s="50" t="s">
        <v>2</v>
      </c>
      <c r="C5" s="46" t="s">
        <v>15</v>
      </c>
      <c r="D5" s="46" t="s">
        <v>7</v>
      </c>
      <c r="E5" s="46"/>
      <c r="F5" s="46"/>
      <c r="G5" s="46" t="s">
        <v>3</v>
      </c>
      <c r="H5" s="45" t="s">
        <v>4</v>
      </c>
      <c r="I5" s="45"/>
      <c r="J5" s="45"/>
      <c r="K5" s="46" t="s">
        <v>5</v>
      </c>
      <c r="L5" s="47"/>
    </row>
    <row r="6" spans="1:12" s="4" customFormat="1" ht="17.25" customHeight="1">
      <c r="A6" s="49"/>
      <c r="B6" s="51"/>
      <c r="C6" s="52"/>
      <c r="D6" s="10" t="s">
        <v>6</v>
      </c>
      <c r="E6" s="10" t="s">
        <v>8</v>
      </c>
      <c r="F6" s="10" t="s">
        <v>9</v>
      </c>
      <c r="G6" s="52"/>
      <c r="H6" s="11" t="s">
        <v>10</v>
      </c>
      <c r="I6" s="11" t="s">
        <v>11</v>
      </c>
      <c r="J6" s="11" t="s">
        <v>12</v>
      </c>
      <c r="K6" s="11" t="s">
        <v>13</v>
      </c>
      <c r="L6" s="12" t="s">
        <v>14</v>
      </c>
    </row>
    <row r="7" spans="1:12" s="4" customFormat="1">
      <c r="A7" s="31"/>
      <c r="B7" s="18" t="s">
        <v>17</v>
      </c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s="6" customFormat="1" ht="25.5">
      <c r="A8" s="32">
        <v>185</v>
      </c>
      <c r="B8" s="20" t="s">
        <v>55</v>
      </c>
      <c r="C8" s="37">
        <v>150</v>
      </c>
      <c r="D8" s="21">
        <v>6.11</v>
      </c>
      <c r="E8" s="21">
        <v>3.79</v>
      </c>
      <c r="F8" s="21">
        <v>15.8</v>
      </c>
      <c r="G8" s="21">
        <v>133.9</v>
      </c>
      <c r="H8" s="21">
        <v>4.8000000000000001E-2</v>
      </c>
      <c r="I8" s="21">
        <v>0.12</v>
      </c>
      <c r="J8" s="21">
        <v>0.54</v>
      </c>
      <c r="K8" s="21">
        <v>110.28</v>
      </c>
      <c r="L8" s="22">
        <v>0.32400000000000001</v>
      </c>
    </row>
    <row r="9" spans="1:12" s="6" customFormat="1" ht="14.25">
      <c r="A9" s="32" t="s">
        <v>20</v>
      </c>
      <c r="B9" s="20" t="s">
        <v>68</v>
      </c>
      <c r="C9" s="37">
        <v>30</v>
      </c>
      <c r="D9" s="21">
        <v>0.85</v>
      </c>
      <c r="E9" s="21">
        <v>2.46</v>
      </c>
      <c r="F9" s="21">
        <v>17.03</v>
      </c>
      <c r="G9" s="21">
        <v>87.36</v>
      </c>
      <c r="H9" s="21">
        <v>5.0999999999999997E-2</v>
      </c>
      <c r="I9" s="21">
        <v>1.6E-2</v>
      </c>
      <c r="J9" s="21">
        <v>0</v>
      </c>
      <c r="K9" s="21">
        <v>7.36</v>
      </c>
      <c r="L9" s="22">
        <v>0.64</v>
      </c>
    </row>
    <row r="10" spans="1:12" s="6" customFormat="1" ht="14.25">
      <c r="A10" s="32">
        <v>392</v>
      </c>
      <c r="B10" s="20" t="s">
        <v>18</v>
      </c>
      <c r="C10" s="37" t="s">
        <v>19</v>
      </c>
      <c r="D10" s="21">
        <v>0</v>
      </c>
      <c r="E10" s="21">
        <v>0.15</v>
      </c>
      <c r="F10" s="21">
        <v>10.5</v>
      </c>
      <c r="G10" s="21">
        <v>42</v>
      </c>
      <c r="H10" s="21">
        <v>0</v>
      </c>
      <c r="I10" s="21">
        <v>0</v>
      </c>
      <c r="J10" s="21">
        <v>0</v>
      </c>
      <c r="K10" s="21">
        <v>9</v>
      </c>
      <c r="L10" s="22">
        <v>0.6</v>
      </c>
    </row>
    <row r="11" spans="1:12" s="4" customFormat="1">
      <c r="A11" s="31"/>
      <c r="B11" s="18" t="s">
        <v>21</v>
      </c>
      <c r="C11" s="42"/>
      <c r="D11" s="13"/>
      <c r="E11" s="13"/>
      <c r="F11" s="13"/>
      <c r="G11" s="13"/>
      <c r="H11" s="13"/>
      <c r="I11" s="13"/>
      <c r="J11" s="13"/>
      <c r="K11" s="13"/>
      <c r="L11" s="14"/>
    </row>
    <row r="12" spans="1:12" s="6" customFormat="1" ht="14.25">
      <c r="A12" s="32" t="s">
        <v>22</v>
      </c>
      <c r="B12" s="20" t="s">
        <v>23</v>
      </c>
      <c r="C12" s="37">
        <v>100</v>
      </c>
      <c r="D12" s="21">
        <v>0.08</v>
      </c>
      <c r="E12" s="21">
        <v>0.38</v>
      </c>
      <c r="F12" s="21">
        <v>7.58</v>
      </c>
      <c r="G12" s="21">
        <v>34.5</v>
      </c>
      <c r="H12" s="21">
        <v>7.0000000000000001E-3</v>
      </c>
      <c r="I12" s="21">
        <v>7.0000000000000001E-3</v>
      </c>
      <c r="J12" s="21">
        <v>1.5</v>
      </c>
      <c r="K12" s="21">
        <v>5.25</v>
      </c>
      <c r="L12" s="22">
        <v>1.05</v>
      </c>
    </row>
    <row r="13" spans="1:12" s="4" customFormat="1">
      <c r="A13" s="31"/>
      <c r="B13" s="18" t="s">
        <v>24</v>
      </c>
      <c r="C13" s="42"/>
      <c r="D13" s="13"/>
      <c r="E13" s="13"/>
      <c r="F13" s="13"/>
      <c r="G13" s="13"/>
      <c r="H13" s="13"/>
      <c r="I13" s="13"/>
      <c r="J13" s="13"/>
      <c r="K13" s="13"/>
      <c r="L13" s="14"/>
    </row>
    <row r="14" spans="1:12" s="6" customFormat="1" ht="25.5">
      <c r="A14" s="32">
        <v>80</v>
      </c>
      <c r="B14" s="20" t="s">
        <v>62</v>
      </c>
      <c r="C14" s="37" t="s">
        <v>19</v>
      </c>
      <c r="D14" s="21">
        <v>1.2</v>
      </c>
      <c r="E14" s="21">
        <v>1.8</v>
      </c>
      <c r="F14" s="21">
        <v>9.9</v>
      </c>
      <c r="G14" s="21">
        <v>69.06</v>
      </c>
      <c r="H14" s="21">
        <v>7.4999999999999997E-2</v>
      </c>
      <c r="I14" s="21">
        <v>4.4999999999999998E-2</v>
      </c>
      <c r="J14" s="21">
        <v>5.31</v>
      </c>
      <c r="K14" s="21">
        <v>28.65</v>
      </c>
      <c r="L14" s="22">
        <v>0.69</v>
      </c>
    </row>
    <row r="15" spans="1:12" s="6" customFormat="1" ht="14.25">
      <c r="A15" s="34">
        <v>323</v>
      </c>
      <c r="B15" s="19" t="s">
        <v>89</v>
      </c>
      <c r="C15" s="38">
        <v>150</v>
      </c>
      <c r="D15" s="15">
        <v>4</v>
      </c>
      <c r="E15" s="15">
        <v>3.9</v>
      </c>
      <c r="F15" s="15">
        <v>20.85</v>
      </c>
      <c r="G15" s="15">
        <v>138</v>
      </c>
      <c r="H15" s="15">
        <v>0.04</v>
      </c>
      <c r="I15" s="15">
        <v>0.01</v>
      </c>
      <c r="J15" s="15">
        <v>0</v>
      </c>
      <c r="K15" s="15">
        <v>8</v>
      </c>
      <c r="L15" s="16">
        <v>0.5</v>
      </c>
    </row>
    <row r="16" spans="1:12" s="6" customFormat="1" ht="14.25">
      <c r="A16" s="32">
        <v>116</v>
      </c>
      <c r="B16" s="19" t="s">
        <v>99</v>
      </c>
      <c r="C16" s="39">
        <v>30</v>
      </c>
      <c r="D16" s="21">
        <v>1</v>
      </c>
      <c r="E16" s="21">
        <v>0.41</v>
      </c>
      <c r="F16" s="21">
        <v>3.26</v>
      </c>
      <c r="G16" s="21">
        <v>23.73</v>
      </c>
      <c r="H16" s="21">
        <v>4.0000000000000001E-3</v>
      </c>
      <c r="I16" s="21">
        <v>4.0000000000000001E-3</v>
      </c>
      <c r="J16" s="21">
        <v>1.9E-2</v>
      </c>
      <c r="K16" s="21">
        <v>13.65</v>
      </c>
      <c r="L16" s="22">
        <v>0.104</v>
      </c>
    </row>
    <row r="17" spans="1:12" s="6" customFormat="1" ht="14.25">
      <c r="A17" s="32">
        <v>282</v>
      </c>
      <c r="B17" s="19" t="s">
        <v>93</v>
      </c>
      <c r="C17" s="37">
        <v>60</v>
      </c>
      <c r="D17" s="21">
        <v>4.72</v>
      </c>
      <c r="E17" s="21">
        <v>11.76</v>
      </c>
      <c r="F17" s="21">
        <v>4.32</v>
      </c>
      <c r="G17" s="21">
        <v>100.08</v>
      </c>
      <c r="H17" s="21">
        <v>5.6000000000000001E-2</v>
      </c>
      <c r="I17" s="21">
        <v>0.12</v>
      </c>
      <c r="J17" s="21">
        <v>0.16</v>
      </c>
      <c r="K17" s="21">
        <v>35.200000000000003</v>
      </c>
      <c r="L17" s="22">
        <v>0.96</v>
      </c>
    </row>
    <row r="18" spans="1:12" s="6" customFormat="1" ht="14.25">
      <c r="A18" s="32">
        <v>374</v>
      </c>
      <c r="B18" s="19" t="s">
        <v>117</v>
      </c>
      <c r="C18" s="39" t="s">
        <v>39</v>
      </c>
      <c r="D18" s="21">
        <v>0.05</v>
      </c>
      <c r="E18" s="21">
        <v>0.22</v>
      </c>
      <c r="F18" s="21">
        <v>16.899999999999999</v>
      </c>
      <c r="G18" s="21">
        <v>69.3</v>
      </c>
      <c r="H18" s="21">
        <v>0.02</v>
      </c>
      <c r="I18" s="21">
        <v>0</v>
      </c>
      <c r="J18" s="21">
        <v>0</v>
      </c>
      <c r="K18" s="21">
        <v>12</v>
      </c>
      <c r="L18" s="22">
        <v>0.8</v>
      </c>
    </row>
    <row r="19" spans="1:12" s="6" customFormat="1" ht="14.25">
      <c r="A19" s="32" t="s">
        <v>27</v>
      </c>
      <c r="B19" s="20" t="s">
        <v>28</v>
      </c>
      <c r="C19" s="37">
        <v>30</v>
      </c>
      <c r="D19" s="21">
        <v>0.85</v>
      </c>
      <c r="E19" s="21">
        <v>2.46</v>
      </c>
      <c r="F19" s="21">
        <v>17.03</v>
      </c>
      <c r="G19" s="21">
        <v>87.36</v>
      </c>
      <c r="H19" s="21">
        <v>5.0999999999999997E-2</v>
      </c>
      <c r="I19" s="21">
        <v>1.6E-2</v>
      </c>
      <c r="J19" s="21">
        <v>0</v>
      </c>
      <c r="K19" s="21">
        <v>7.36</v>
      </c>
      <c r="L19" s="22">
        <v>0.64</v>
      </c>
    </row>
    <row r="20" spans="1:12" s="4" customFormat="1">
      <c r="A20" s="32" t="s">
        <v>29</v>
      </c>
      <c r="B20" s="20" t="s">
        <v>30</v>
      </c>
      <c r="C20" s="37">
        <v>40</v>
      </c>
      <c r="D20" s="21">
        <v>0.39</v>
      </c>
      <c r="E20" s="21">
        <v>2.04</v>
      </c>
      <c r="F20" s="21">
        <v>11.94</v>
      </c>
      <c r="G20" s="21">
        <v>60.3</v>
      </c>
      <c r="H20" s="21">
        <v>5.3999999999999999E-2</v>
      </c>
      <c r="I20" s="21">
        <v>2.4E-2</v>
      </c>
      <c r="J20" s="21">
        <v>0</v>
      </c>
      <c r="K20" s="21">
        <v>14.1</v>
      </c>
      <c r="L20" s="22">
        <v>1.17</v>
      </c>
    </row>
    <row r="21" spans="1:12" s="6" customFormat="1" ht="14.25">
      <c r="A21" s="31"/>
      <c r="B21" s="18" t="s">
        <v>32</v>
      </c>
      <c r="C21" s="42"/>
      <c r="D21" s="13"/>
      <c r="E21" s="13"/>
      <c r="F21" s="13"/>
      <c r="G21" s="13"/>
      <c r="H21" s="13"/>
      <c r="I21" s="13"/>
      <c r="J21" s="13"/>
      <c r="K21" s="13"/>
      <c r="L21" s="14"/>
    </row>
    <row r="22" spans="1:12" s="6" customFormat="1" ht="14.25">
      <c r="A22" s="32">
        <v>216</v>
      </c>
      <c r="B22" s="20" t="s">
        <v>33</v>
      </c>
      <c r="C22" s="37">
        <v>150</v>
      </c>
      <c r="D22" s="21">
        <v>7.25</v>
      </c>
      <c r="E22" s="21">
        <v>6.28</v>
      </c>
      <c r="F22" s="21">
        <v>2.57</v>
      </c>
      <c r="G22" s="21">
        <v>99.94</v>
      </c>
      <c r="H22" s="21">
        <v>3.2000000000000001E-2</v>
      </c>
      <c r="I22" s="21">
        <v>0.24</v>
      </c>
      <c r="J22" s="21">
        <v>0.14399999999999999</v>
      </c>
      <c r="K22" s="21">
        <v>80.656000000000006</v>
      </c>
      <c r="L22" s="22">
        <v>1.056</v>
      </c>
    </row>
    <row r="23" spans="1:12" s="7" customFormat="1" ht="15.75">
      <c r="A23" s="34">
        <v>397</v>
      </c>
      <c r="B23" s="19" t="s">
        <v>79</v>
      </c>
      <c r="C23" s="38" t="s">
        <v>39</v>
      </c>
      <c r="D23" s="15">
        <v>2.25</v>
      </c>
      <c r="E23" s="15">
        <v>2.52</v>
      </c>
      <c r="F23" s="15">
        <v>10.73</v>
      </c>
      <c r="G23" s="15">
        <v>74.09</v>
      </c>
      <c r="H23" s="15">
        <v>3.5999999999999997E-2</v>
      </c>
      <c r="I23" s="15">
        <v>0.216</v>
      </c>
      <c r="J23" s="15">
        <v>0.97199999999999998</v>
      </c>
      <c r="K23" s="15">
        <v>199.02600000000001</v>
      </c>
      <c r="L23" s="16">
        <v>0.63</v>
      </c>
    </row>
    <row r="24" spans="1:12" ht="15">
      <c r="A24" s="28"/>
      <c r="B24" s="23" t="s">
        <v>35</v>
      </c>
      <c r="C24" s="24"/>
      <c r="D24" s="24">
        <f t="shared" ref="D24:L24" si="0">SUM(D8:D23)</f>
        <v>28.750000000000004</v>
      </c>
      <c r="E24" s="24">
        <f t="shared" si="0"/>
        <v>38.17</v>
      </c>
      <c r="F24" s="24">
        <f t="shared" si="0"/>
        <v>148.41</v>
      </c>
      <c r="G24" s="24">
        <f t="shared" si="0"/>
        <v>1019.62</v>
      </c>
      <c r="H24" s="24">
        <f t="shared" si="0"/>
        <v>0.47400000000000003</v>
      </c>
      <c r="I24" s="24">
        <f t="shared" si="0"/>
        <v>0.81800000000000006</v>
      </c>
      <c r="J24" s="24">
        <f t="shared" si="0"/>
        <v>8.6449999999999996</v>
      </c>
      <c r="K24" s="24">
        <f t="shared" si="0"/>
        <v>530.53199999999993</v>
      </c>
      <c r="L24" s="24">
        <f t="shared" si="0"/>
        <v>9.1639999999999997</v>
      </c>
    </row>
    <row r="25" spans="1:12">
      <c r="A25" s="1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>
      <c r="A26" s="2" t="s">
        <v>0</v>
      </c>
      <c r="B26" s="5" t="s">
        <v>36</v>
      </c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>
      <c r="A27" s="2"/>
      <c r="B27" s="5" t="s">
        <v>118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s="3" customFormat="1" ht="33" customHeight="1" thickBot="1">
      <c r="A28" s="1"/>
      <c r="B28" s="5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s="4" customFormat="1" ht="26.25" customHeight="1">
      <c r="A29" s="48" t="s">
        <v>1</v>
      </c>
      <c r="B29" s="50" t="s">
        <v>2</v>
      </c>
      <c r="C29" s="46" t="s">
        <v>15</v>
      </c>
      <c r="D29" s="46" t="s">
        <v>7</v>
      </c>
      <c r="E29" s="46"/>
      <c r="F29" s="46"/>
      <c r="G29" s="46" t="s">
        <v>3</v>
      </c>
      <c r="H29" s="45" t="s">
        <v>4</v>
      </c>
      <c r="I29" s="45"/>
      <c r="J29" s="45"/>
      <c r="K29" s="46" t="s">
        <v>5</v>
      </c>
      <c r="L29" s="47"/>
    </row>
    <row r="30" spans="1:12" s="4" customFormat="1" ht="24.75" customHeight="1">
      <c r="A30" s="49"/>
      <c r="B30" s="51"/>
      <c r="C30" s="52"/>
      <c r="D30" s="10" t="s">
        <v>6</v>
      </c>
      <c r="E30" s="10" t="s">
        <v>8</v>
      </c>
      <c r="F30" s="10" t="s">
        <v>9</v>
      </c>
      <c r="G30" s="52"/>
      <c r="H30" s="11" t="s">
        <v>10</v>
      </c>
      <c r="I30" s="11" t="s">
        <v>11</v>
      </c>
      <c r="J30" s="11" t="s">
        <v>12</v>
      </c>
      <c r="K30" s="11" t="s">
        <v>13</v>
      </c>
      <c r="L30" s="12" t="s">
        <v>14</v>
      </c>
    </row>
    <row r="31" spans="1:12" s="6" customFormat="1" ht="14.25">
      <c r="A31" s="31"/>
      <c r="B31" s="18" t="s">
        <v>17</v>
      </c>
      <c r="C31" s="13"/>
      <c r="D31" s="13"/>
      <c r="E31" s="13"/>
      <c r="F31" s="13"/>
      <c r="G31" s="13"/>
      <c r="H31" s="13"/>
      <c r="I31" s="13"/>
      <c r="J31" s="13"/>
      <c r="K31" s="13"/>
      <c r="L31" s="14"/>
    </row>
    <row r="32" spans="1:12" s="6" customFormat="1" ht="14.25">
      <c r="A32" s="32">
        <v>185</v>
      </c>
      <c r="B32" s="20" t="s">
        <v>37</v>
      </c>
      <c r="C32" s="37">
        <v>150</v>
      </c>
      <c r="D32" s="21">
        <v>6.24</v>
      </c>
      <c r="E32" s="21">
        <v>4.08</v>
      </c>
      <c r="F32" s="21">
        <v>15.54</v>
      </c>
      <c r="G32" s="21">
        <v>134.94</v>
      </c>
      <c r="H32" s="21">
        <v>9.6000000000000002E-2</v>
      </c>
      <c r="I32" s="21">
        <v>1.2E-2</v>
      </c>
      <c r="J32" s="21">
        <v>0</v>
      </c>
      <c r="K32" s="21">
        <v>16.8</v>
      </c>
      <c r="L32" s="22">
        <v>0.84</v>
      </c>
    </row>
    <row r="33" spans="1:12" s="6" customFormat="1" ht="14.25">
      <c r="A33" s="32">
        <v>395</v>
      </c>
      <c r="B33" s="20" t="s">
        <v>38</v>
      </c>
      <c r="C33" s="37" t="s">
        <v>39</v>
      </c>
      <c r="D33" s="21">
        <v>4.54</v>
      </c>
      <c r="E33" s="21">
        <v>4.12</v>
      </c>
      <c r="F33" s="21">
        <v>19.350000000000001</v>
      </c>
      <c r="G33" s="21">
        <v>130.81</v>
      </c>
      <c r="H33" s="21">
        <v>0.108</v>
      </c>
      <c r="I33" s="21">
        <v>0.27</v>
      </c>
      <c r="J33" s="21">
        <v>6.6239999999999997</v>
      </c>
      <c r="K33" s="21">
        <v>171.55799999999999</v>
      </c>
      <c r="L33" s="22">
        <v>0.126</v>
      </c>
    </row>
    <row r="34" spans="1:12" s="4" customFormat="1">
      <c r="A34" s="32" t="s">
        <v>20</v>
      </c>
      <c r="B34" s="20" t="s">
        <v>68</v>
      </c>
      <c r="C34" s="37">
        <v>30</v>
      </c>
      <c r="D34" s="21">
        <v>0.85</v>
      </c>
      <c r="E34" s="21">
        <v>2.46</v>
      </c>
      <c r="F34" s="21">
        <v>17.03</v>
      </c>
      <c r="G34" s="21">
        <v>87.36</v>
      </c>
      <c r="H34" s="21">
        <v>5.0999999999999997E-2</v>
      </c>
      <c r="I34" s="21">
        <v>1.6E-2</v>
      </c>
      <c r="J34" s="21">
        <v>0</v>
      </c>
      <c r="K34" s="21">
        <v>7.36</v>
      </c>
      <c r="L34" s="22">
        <v>0.64</v>
      </c>
    </row>
    <row r="35" spans="1:12" s="6" customFormat="1" ht="14.25">
      <c r="A35" s="31"/>
      <c r="B35" s="18" t="s">
        <v>21</v>
      </c>
      <c r="C35" s="42"/>
      <c r="D35" s="13"/>
      <c r="E35" s="13"/>
      <c r="F35" s="13"/>
      <c r="G35" s="13"/>
      <c r="H35" s="13"/>
      <c r="I35" s="13"/>
      <c r="J35" s="13"/>
      <c r="K35" s="13"/>
      <c r="L35" s="14"/>
    </row>
    <row r="36" spans="1:12" s="4" customFormat="1">
      <c r="A36" s="32">
        <v>368</v>
      </c>
      <c r="B36" s="19" t="s">
        <v>102</v>
      </c>
      <c r="C36" s="37">
        <v>100</v>
      </c>
      <c r="D36" s="21">
        <v>0.08</v>
      </c>
      <c r="E36" s="21">
        <v>0.38</v>
      </c>
      <c r="F36" s="21">
        <v>7.58</v>
      </c>
      <c r="G36" s="21">
        <v>34.5</v>
      </c>
      <c r="H36" s="21">
        <v>7.0000000000000001E-3</v>
      </c>
      <c r="I36" s="21">
        <v>7.0000000000000001E-3</v>
      </c>
      <c r="J36" s="21">
        <v>1.5</v>
      </c>
      <c r="K36" s="21">
        <v>5.25</v>
      </c>
      <c r="L36" s="22">
        <v>1.05</v>
      </c>
    </row>
    <row r="37" spans="1:12" s="6" customFormat="1" ht="14.25">
      <c r="A37" s="31"/>
      <c r="B37" s="18" t="s">
        <v>24</v>
      </c>
      <c r="C37" s="42"/>
      <c r="D37" s="13"/>
      <c r="E37" s="13"/>
      <c r="F37" s="13"/>
      <c r="G37" s="13"/>
      <c r="H37" s="13"/>
      <c r="I37" s="13"/>
      <c r="J37" s="13"/>
      <c r="K37" s="13"/>
      <c r="L37" s="14"/>
    </row>
    <row r="38" spans="1:12" s="6" customFormat="1" ht="14.25">
      <c r="A38" s="32">
        <v>321</v>
      </c>
      <c r="B38" s="20" t="s">
        <v>40</v>
      </c>
      <c r="C38" s="37" t="s">
        <v>34</v>
      </c>
      <c r="D38" s="21">
        <v>3.72</v>
      </c>
      <c r="E38" s="21">
        <v>2.64</v>
      </c>
      <c r="F38" s="21">
        <v>6.46</v>
      </c>
      <c r="G38" s="21">
        <v>103.2</v>
      </c>
      <c r="H38" s="21">
        <v>0.12</v>
      </c>
      <c r="I38" s="21">
        <v>8.4000000000000005E-2</v>
      </c>
      <c r="J38" s="21">
        <v>4.4400000000000004</v>
      </c>
      <c r="K38" s="21">
        <v>32.4</v>
      </c>
      <c r="L38" s="22">
        <v>0.84</v>
      </c>
    </row>
    <row r="39" spans="1:12" s="6" customFormat="1" ht="25.5">
      <c r="A39" s="32">
        <v>248</v>
      </c>
      <c r="B39" s="19" t="s">
        <v>94</v>
      </c>
      <c r="C39" s="37">
        <v>60</v>
      </c>
      <c r="D39" s="21">
        <v>2.1800000000000002</v>
      </c>
      <c r="E39" s="21">
        <v>15.65</v>
      </c>
      <c r="F39" s="21">
        <v>4.2</v>
      </c>
      <c r="G39" s="21">
        <v>95.66</v>
      </c>
      <c r="H39" s="21">
        <v>2.1000000000000001E-2</v>
      </c>
      <c r="I39" s="21">
        <v>0.13300000000000001</v>
      </c>
      <c r="J39" s="21">
        <v>0.434</v>
      </c>
      <c r="K39" s="21">
        <v>43.274000000000001</v>
      </c>
      <c r="L39" s="22">
        <v>0.41299999999999998</v>
      </c>
    </row>
    <row r="40" spans="1:12" s="6" customFormat="1" ht="14.25">
      <c r="A40" s="32">
        <v>378</v>
      </c>
      <c r="B40" s="20" t="s">
        <v>26</v>
      </c>
      <c r="C40" s="37">
        <v>150</v>
      </c>
      <c r="D40" s="21">
        <v>0</v>
      </c>
      <c r="E40" s="21">
        <v>0.78</v>
      </c>
      <c r="F40" s="21">
        <v>23.25</v>
      </c>
      <c r="G40" s="21">
        <v>92.55</v>
      </c>
      <c r="H40" s="21">
        <v>1.4999999999999999E-2</v>
      </c>
      <c r="I40" s="21">
        <v>0.03</v>
      </c>
      <c r="J40" s="21">
        <v>0.6</v>
      </c>
      <c r="K40" s="21">
        <v>30.855</v>
      </c>
      <c r="L40" s="22">
        <v>0.51</v>
      </c>
    </row>
    <row r="41" spans="1:12" s="6" customFormat="1" ht="14.25">
      <c r="A41" s="32" t="s">
        <v>27</v>
      </c>
      <c r="B41" s="20" t="s">
        <v>28</v>
      </c>
      <c r="C41" s="37">
        <v>30</v>
      </c>
      <c r="D41" s="21">
        <v>0.85</v>
      </c>
      <c r="E41" s="21">
        <v>2.46</v>
      </c>
      <c r="F41" s="21">
        <v>17.03</v>
      </c>
      <c r="G41" s="21">
        <v>87.36</v>
      </c>
      <c r="H41" s="21">
        <v>5.0999999999999997E-2</v>
      </c>
      <c r="I41" s="21">
        <v>1.6E-2</v>
      </c>
      <c r="J41" s="21">
        <v>0</v>
      </c>
      <c r="K41" s="21">
        <v>7.36</v>
      </c>
      <c r="L41" s="22">
        <v>0.64</v>
      </c>
    </row>
    <row r="42" spans="1:12" s="6" customFormat="1" ht="14.25">
      <c r="A42" s="32" t="s">
        <v>29</v>
      </c>
      <c r="B42" s="20" t="s">
        <v>30</v>
      </c>
      <c r="C42" s="37">
        <v>40</v>
      </c>
      <c r="D42" s="21">
        <v>0.39</v>
      </c>
      <c r="E42" s="21">
        <v>2.04</v>
      </c>
      <c r="F42" s="21">
        <v>11.94</v>
      </c>
      <c r="G42" s="21">
        <v>60.3</v>
      </c>
      <c r="H42" s="21">
        <v>5.3999999999999999E-2</v>
      </c>
      <c r="I42" s="21">
        <v>2.4E-2</v>
      </c>
      <c r="J42" s="21">
        <v>0</v>
      </c>
      <c r="K42" s="21">
        <v>14.1</v>
      </c>
      <c r="L42" s="22">
        <v>1.17</v>
      </c>
    </row>
    <row r="43" spans="1:12" s="4" customFormat="1">
      <c r="A43" s="32">
        <v>57</v>
      </c>
      <c r="B43" s="20" t="s">
        <v>73</v>
      </c>
      <c r="C43" s="37">
        <v>150</v>
      </c>
      <c r="D43" s="21">
        <v>2</v>
      </c>
      <c r="E43" s="21">
        <v>1.6</v>
      </c>
      <c r="F43" s="21">
        <v>20.6</v>
      </c>
      <c r="G43" s="21">
        <v>58</v>
      </c>
      <c r="H43" s="21">
        <v>0.02</v>
      </c>
      <c r="I43" s="21">
        <v>0.04</v>
      </c>
      <c r="J43" s="21">
        <v>9.6</v>
      </c>
      <c r="K43" s="21">
        <v>48</v>
      </c>
      <c r="L43" s="22">
        <v>0.8</v>
      </c>
    </row>
    <row r="44" spans="1:12" s="6" customFormat="1" ht="14.25">
      <c r="A44" s="31"/>
      <c r="B44" s="18" t="s">
        <v>32</v>
      </c>
      <c r="C44" s="42"/>
      <c r="D44" s="13"/>
      <c r="E44" s="13"/>
      <c r="F44" s="13"/>
      <c r="G44" s="13"/>
      <c r="H44" s="13"/>
      <c r="I44" s="13"/>
      <c r="J44" s="13"/>
      <c r="K44" s="13"/>
      <c r="L44" s="14"/>
    </row>
    <row r="45" spans="1:12" s="6" customFormat="1" ht="14.25">
      <c r="A45" s="33">
        <v>235</v>
      </c>
      <c r="B45" s="19" t="s">
        <v>87</v>
      </c>
      <c r="C45" s="37">
        <v>150</v>
      </c>
      <c r="D45" s="21">
        <v>6.45</v>
      </c>
      <c r="E45" s="21">
        <v>9.08</v>
      </c>
      <c r="F45" s="21">
        <v>14.6</v>
      </c>
      <c r="G45" s="21">
        <v>152.4</v>
      </c>
      <c r="H45" s="21">
        <v>3.5999999999999997E-2</v>
      </c>
      <c r="I45" s="21">
        <v>0.16800000000000001</v>
      </c>
      <c r="J45" s="21">
        <v>0.13800000000000001</v>
      </c>
      <c r="K45" s="21">
        <v>87.756</v>
      </c>
      <c r="L45" s="22">
        <v>0.46200000000000002</v>
      </c>
    </row>
    <row r="46" spans="1:12" s="6" customFormat="1" ht="14.25">
      <c r="A46" s="32">
        <v>115</v>
      </c>
      <c r="B46" s="19" t="s">
        <v>86</v>
      </c>
      <c r="C46" s="37" t="s">
        <v>31</v>
      </c>
      <c r="D46" s="21">
        <v>1.65</v>
      </c>
      <c r="E46" s="21">
        <v>1.1000000000000001</v>
      </c>
      <c r="F46" s="21">
        <v>2.38</v>
      </c>
      <c r="G46" s="21">
        <v>40.090000000000003</v>
      </c>
      <c r="H46" s="21">
        <v>8.9999999999999993E-3</v>
      </c>
      <c r="I46" s="21">
        <v>0.03</v>
      </c>
      <c r="J46" s="21">
        <v>7.8E-2</v>
      </c>
      <c r="K46" s="21">
        <v>31.17</v>
      </c>
      <c r="L46" s="22">
        <v>7.1999999999999995E-2</v>
      </c>
    </row>
    <row r="47" spans="1:12" s="7" customFormat="1" ht="15.75">
      <c r="A47" s="32">
        <v>392</v>
      </c>
      <c r="B47" s="20" t="s">
        <v>18</v>
      </c>
      <c r="C47" s="37" t="s">
        <v>19</v>
      </c>
      <c r="D47" s="21">
        <v>0</v>
      </c>
      <c r="E47" s="21">
        <v>0.15</v>
      </c>
      <c r="F47" s="21">
        <v>10.5</v>
      </c>
      <c r="G47" s="21">
        <v>42</v>
      </c>
      <c r="H47" s="21">
        <v>0</v>
      </c>
      <c r="I47" s="21">
        <v>0</v>
      </c>
      <c r="J47" s="21">
        <v>0</v>
      </c>
      <c r="K47" s="21">
        <v>9</v>
      </c>
      <c r="L47" s="22">
        <v>0.6</v>
      </c>
    </row>
    <row r="48" spans="1:12" ht="15">
      <c r="A48" s="4"/>
      <c r="B48" s="23" t="s">
        <v>35</v>
      </c>
      <c r="C48" s="24"/>
      <c r="D48" s="24">
        <f t="shared" ref="D48:L48" si="1">SUM(D32:D47)</f>
        <v>28.950000000000003</v>
      </c>
      <c r="E48" s="24">
        <f t="shared" si="1"/>
        <v>46.54</v>
      </c>
      <c r="F48" s="24">
        <f t="shared" si="1"/>
        <v>170.45999999999998</v>
      </c>
      <c r="G48" s="24">
        <f t="shared" si="1"/>
        <v>1119.1699999999998</v>
      </c>
      <c r="H48" s="24">
        <f t="shared" si="1"/>
        <v>0.58800000000000008</v>
      </c>
      <c r="I48" s="24">
        <f t="shared" si="1"/>
        <v>0.83000000000000018</v>
      </c>
      <c r="J48" s="24">
        <f t="shared" si="1"/>
        <v>23.414000000000001</v>
      </c>
      <c r="K48" s="24">
        <f t="shared" si="1"/>
        <v>504.8830000000001</v>
      </c>
      <c r="L48" s="24">
        <f t="shared" si="1"/>
        <v>8.1629999999999985</v>
      </c>
    </row>
    <row r="49" spans="1:12">
      <c r="A49" s="1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>
      <c r="A50" s="2" t="s">
        <v>0</v>
      </c>
      <c r="B50" s="5" t="s">
        <v>42</v>
      </c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>
      <c r="A51" s="2"/>
      <c r="B51" s="5" t="s">
        <v>118</v>
      </c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s="3" customFormat="1" ht="33" customHeight="1" thickBot="1">
      <c r="A52" s="1"/>
      <c r="B52" s="5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s="4" customFormat="1" ht="28.5" customHeight="1">
      <c r="A53" s="48" t="s">
        <v>1</v>
      </c>
      <c r="B53" s="50" t="s">
        <v>2</v>
      </c>
      <c r="C53" s="46" t="s">
        <v>15</v>
      </c>
      <c r="D53" s="46" t="s">
        <v>7</v>
      </c>
      <c r="E53" s="46"/>
      <c r="F53" s="46"/>
      <c r="G53" s="46" t="s">
        <v>3</v>
      </c>
      <c r="H53" s="45" t="s">
        <v>4</v>
      </c>
      <c r="I53" s="45"/>
      <c r="J53" s="45"/>
      <c r="K53" s="46" t="s">
        <v>5</v>
      </c>
      <c r="L53" s="47"/>
    </row>
    <row r="54" spans="1:12" s="4" customFormat="1" ht="22.5" customHeight="1">
      <c r="A54" s="49"/>
      <c r="B54" s="51"/>
      <c r="C54" s="52"/>
      <c r="D54" s="10" t="s">
        <v>6</v>
      </c>
      <c r="E54" s="10" t="s">
        <v>8</v>
      </c>
      <c r="F54" s="10" t="s">
        <v>9</v>
      </c>
      <c r="G54" s="52"/>
      <c r="H54" s="11" t="s">
        <v>10</v>
      </c>
      <c r="I54" s="11" t="s">
        <v>11</v>
      </c>
      <c r="J54" s="11" t="s">
        <v>12</v>
      </c>
      <c r="K54" s="11" t="s">
        <v>13</v>
      </c>
      <c r="L54" s="12" t="s">
        <v>14</v>
      </c>
    </row>
    <row r="55" spans="1:12" s="6" customFormat="1" ht="14.25">
      <c r="A55" s="31"/>
      <c r="B55" s="18" t="s">
        <v>17</v>
      </c>
      <c r="C55" s="13"/>
      <c r="D55" s="13"/>
      <c r="E55" s="13"/>
      <c r="F55" s="13"/>
      <c r="G55" s="13"/>
      <c r="H55" s="13"/>
      <c r="I55" s="13"/>
      <c r="J55" s="13"/>
      <c r="K55" s="13"/>
      <c r="L55" s="14"/>
    </row>
    <row r="56" spans="1:12" s="6" customFormat="1" ht="14.25">
      <c r="A56" s="32">
        <v>168</v>
      </c>
      <c r="B56" s="20" t="s">
        <v>67</v>
      </c>
      <c r="C56" s="39">
        <v>150</v>
      </c>
      <c r="D56" s="21">
        <v>5.4</v>
      </c>
      <c r="E56" s="21">
        <v>4.9000000000000004</v>
      </c>
      <c r="F56" s="21">
        <v>2.36</v>
      </c>
      <c r="G56" s="21">
        <v>77.17</v>
      </c>
      <c r="H56" s="21">
        <v>1.4E-2</v>
      </c>
      <c r="I56" s="21">
        <v>0.18</v>
      </c>
      <c r="J56" s="21">
        <v>0.12</v>
      </c>
      <c r="K56" s="21">
        <v>54.78</v>
      </c>
      <c r="L56" s="22">
        <v>0.6</v>
      </c>
    </row>
    <row r="57" spans="1:12" s="6" customFormat="1" ht="14.25">
      <c r="A57" s="34">
        <v>397</v>
      </c>
      <c r="B57" s="19" t="s">
        <v>79</v>
      </c>
      <c r="C57" s="40" t="s">
        <v>39</v>
      </c>
      <c r="D57" s="15">
        <v>2.25</v>
      </c>
      <c r="E57" s="15">
        <v>2.52</v>
      </c>
      <c r="F57" s="15">
        <v>10.73</v>
      </c>
      <c r="G57" s="15">
        <v>74.09</v>
      </c>
      <c r="H57" s="15">
        <v>3.5999999999999997E-2</v>
      </c>
      <c r="I57" s="15">
        <v>0.216</v>
      </c>
      <c r="J57" s="15">
        <v>0.97199999999999998</v>
      </c>
      <c r="K57" s="15">
        <v>199.02600000000001</v>
      </c>
      <c r="L57" s="16">
        <v>0.63</v>
      </c>
    </row>
    <row r="58" spans="1:12" s="4" customFormat="1">
      <c r="A58" s="32">
        <v>3</v>
      </c>
      <c r="B58" s="19" t="s">
        <v>84</v>
      </c>
      <c r="C58" s="44" t="s">
        <v>98</v>
      </c>
      <c r="D58" s="21">
        <v>18.66</v>
      </c>
      <c r="E58" s="21">
        <v>1.78</v>
      </c>
      <c r="F58" s="21">
        <v>10.81</v>
      </c>
      <c r="G58" s="21">
        <v>219.11</v>
      </c>
      <c r="H58" s="21">
        <v>0</v>
      </c>
      <c r="I58" s="21">
        <v>0</v>
      </c>
      <c r="J58" s="21">
        <v>0</v>
      </c>
      <c r="K58" s="21">
        <v>0</v>
      </c>
      <c r="L58" s="22">
        <v>0</v>
      </c>
    </row>
    <row r="59" spans="1:12" s="6" customFormat="1" ht="14.25">
      <c r="A59" s="31"/>
      <c r="B59" s="18" t="s">
        <v>21</v>
      </c>
      <c r="C59" s="41"/>
      <c r="D59" s="13"/>
      <c r="E59" s="13"/>
      <c r="F59" s="13"/>
      <c r="G59" s="13"/>
      <c r="H59" s="13"/>
      <c r="I59" s="13"/>
      <c r="J59" s="13"/>
      <c r="K59" s="13"/>
      <c r="L59" s="14"/>
    </row>
    <row r="60" spans="1:12" s="4" customFormat="1">
      <c r="A60" s="32" t="s">
        <v>22</v>
      </c>
      <c r="B60" s="20" t="s">
        <v>71</v>
      </c>
      <c r="C60" s="39">
        <v>100</v>
      </c>
      <c r="D60" s="21">
        <v>0.08</v>
      </c>
      <c r="E60" s="21">
        <v>0.38</v>
      </c>
      <c r="F60" s="21">
        <v>7.58</v>
      </c>
      <c r="G60" s="21">
        <v>34.5</v>
      </c>
      <c r="H60" s="21">
        <v>7.0000000000000001E-3</v>
      </c>
      <c r="I60" s="21">
        <v>7.0000000000000001E-3</v>
      </c>
      <c r="J60" s="21">
        <v>1.5</v>
      </c>
      <c r="K60" s="21">
        <v>5.25</v>
      </c>
      <c r="L60" s="22">
        <v>1.05</v>
      </c>
    </row>
    <row r="61" spans="1:12" s="6" customFormat="1" ht="14.25">
      <c r="A61" s="31"/>
      <c r="B61" s="18" t="s">
        <v>24</v>
      </c>
      <c r="C61" s="41"/>
      <c r="D61" s="13"/>
      <c r="E61" s="13"/>
      <c r="F61" s="13"/>
      <c r="G61" s="13"/>
      <c r="H61" s="13"/>
      <c r="I61" s="13"/>
      <c r="J61" s="13"/>
      <c r="K61" s="13"/>
      <c r="L61" s="14"/>
    </row>
    <row r="62" spans="1:12" s="6" customFormat="1" ht="25.5">
      <c r="A62" s="32">
        <v>77</v>
      </c>
      <c r="B62" s="19" t="s">
        <v>82</v>
      </c>
      <c r="C62" s="39">
        <v>150</v>
      </c>
      <c r="D62" s="21">
        <v>2.2000000000000002</v>
      </c>
      <c r="E62" s="21">
        <v>2.4</v>
      </c>
      <c r="F62" s="21">
        <v>15.6</v>
      </c>
      <c r="G62" s="21">
        <v>90</v>
      </c>
      <c r="H62" s="21">
        <v>0.1</v>
      </c>
      <c r="I62" s="21">
        <v>0.08</v>
      </c>
      <c r="J62" s="21">
        <v>9.6</v>
      </c>
      <c r="K62" s="21">
        <v>28</v>
      </c>
      <c r="L62" s="22">
        <v>1</v>
      </c>
    </row>
    <row r="63" spans="1:12" s="6" customFormat="1" ht="14.25">
      <c r="A63" s="32">
        <v>315</v>
      </c>
      <c r="B63" s="19" t="s">
        <v>85</v>
      </c>
      <c r="C63" s="39">
        <v>120</v>
      </c>
      <c r="D63" s="21">
        <v>3.66</v>
      </c>
      <c r="E63" s="21">
        <v>2.25</v>
      </c>
      <c r="F63" s="21">
        <v>16.96</v>
      </c>
      <c r="G63" s="21">
        <v>125.7</v>
      </c>
      <c r="H63" s="21">
        <v>0.03</v>
      </c>
      <c r="I63" s="21">
        <v>2.4300000000000002</v>
      </c>
      <c r="J63" s="21">
        <v>1.9950000000000001</v>
      </c>
      <c r="K63" s="21">
        <v>6.45</v>
      </c>
      <c r="L63" s="22">
        <v>0.63</v>
      </c>
    </row>
    <row r="64" spans="1:12" s="6" customFormat="1" ht="14.25">
      <c r="A64" s="32">
        <v>112</v>
      </c>
      <c r="B64" s="20" t="s">
        <v>64</v>
      </c>
      <c r="C64" s="39">
        <v>60</v>
      </c>
      <c r="D64" s="21">
        <v>2.6</v>
      </c>
      <c r="E64" s="21">
        <v>1.56</v>
      </c>
      <c r="F64" s="21">
        <v>6.97</v>
      </c>
      <c r="G64" s="21">
        <v>64.95</v>
      </c>
      <c r="H64" s="21">
        <v>0.16500000000000001</v>
      </c>
      <c r="I64" s="21">
        <v>10.065</v>
      </c>
      <c r="J64" s="21">
        <v>14.145</v>
      </c>
      <c r="K64" s="21">
        <v>14.67</v>
      </c>
      <c r="L64" s="22">
        <v>1.425</v>
      </c>
    </row>
    <row r="65" spans="1:12" s="6" customFormat="1" ht="14.25">
      <c r="A65" s="32">
        <v>374</v>
      </c>
      <c r="B65" s="19" t="s">
        <v>117</v>
      </c>
      <c r="C65" s="39" t="s">
        <v>39</v>
      </c>
      <c r="D65" s="21">
        <v>0.05</v>
      </c>
      <c r="E65" s="21">
        <v>0.22</v>
      </c>
      <c r="F65" s="21">
        <v>16.899999999999999</v>
      </c>
      <c r="G65" s="21">
        <v>69.3</v>
      </c>
      <c r="H65" s="21">
        <v>0.02</v>
      </c>
      <c r="I65" s="21">
        <v>0</v>
      </c>
      <c r="J65" s="21">
        <v>0</v>
      </c>
      <c r="K65" s="21">
        <v>12</v>
      </c>
      <c r="L65" s="22">
        <v>0.8</v>
      </c>
    </row>
    <row r="66" spans="1:12" s="4" customFormat="1">
      <c r="A66" s="32" t="s">
        <v>27</v>
      </c>
      <c r="B66" s="20" t="s">
        <v>28</v>
      </c>
      <c r="C66" s="39">
        <v>30</v>
      </c>
      <c r="D66" s="21">
        <v>0.85</v>
      </c>
      <c r="E66" s="21">
        <v>2.46</v>
      </c>
      <c r="F66" s="21">
        <v>17.03</v>
      </c>
      <c r="G66" s="21">
        <v>87.36</v>
      </c>
      <c r="H66" s="21">
        <v>5.0999999999999997E-2</v>
      </c>
      <c r="I66" s="21">
        <v>1.6E-2</v>
      </c>
      <c r="J66" s="21">
        <v>0</v>
      </c>
      <c r="K66" s="21">
        <v>7.36</v>
      </c>
      <c r="L66" s="22">
        <v>0.64</v>
      </c>
    </row>
    <row r="67" spans="1:12" s="6" customFormat="1" ht="14.25">
      <c r="A67" s="32" t="s">
        <v>29</v>
      </c>
      <c r="B67" s="20" t="s">
        <v>30</v>
      </c>
      <c r="C67" s="39">
        <v>40</v>
      </c>
      <c r="D67" s="21">
        <v>0.39</v>
      </c>
      <c r="E67" s="21">
        <v>2.04</v>
      </c>
      <c r="F67" s="21">
        <v>11.94</v>
      </c>
      <c r="G67" s="21">
        <v>60.3</v>
      </c>
      <c r="H67" s="21">
        <v>5.3999999999999999E-2</v>
      </c>
      <c r="I67" s="21">
        <v>2.4E-2</v>
      </c>
      <c r="J67" s="21">
        <v>0</v>
      </c>
      <c r="K67" s="21">
        <v>14.1</v>
      </c>
      <c r="L67" s="22">
        <v>1.17</v>
      </c>
    </row>
    <row r="68" spans="1:12" s="6" customFormat="1" ht="14.25">
      <c r="A68" s="31"/>
      <c r="B68" s="18" t="s">
        <v>32</v>
      </c>
      <c r="C68" s="41"/>
      <c r="D68" s="13">
        <v>7.47</v>
      </c>
      <c r="E68" s="13">
        <v>8.3000000000000007</v>
      </c>
      <c r="F68" s="13">
        <v>53.63</v>
      </c>
      <c r="G68" s="13">
        <v>311.49</v>
      </c>
      <c r="H68" s="13">
        <v>0.13500000000000001</v>
      </c>
      <c r="I68" s="13">
        <v>0.27200000000000002</v>
      </c>
      <c r="J68" s="13">
        <v>10.794</v>
      </c>
      <c r="K68" s="13">
        <v>190.39</v>
      </c>
      <c r="L68" s="14">
        <v>17.265999999999998</v>
      </c>
    </row>
    <row r="69" spans="1:12" s="6" customFormat="1" ht="14.25">
      <c r="A69" s="32">
        <v>392</v>
      </c>
      <c r="B69" s="20" t="s">
        <v>18</v>
      </c>
      <c r="C69" s="39" t="s">
        <v>19</v>
      </c>
      <c r="D69" s="21">
        <v>0</v>
      </c>
      <c r="E69" s="21">
        <v>0.15</v>
      </c>
      <c r="F69" s="21">
        <v>10.5</v>
      </c>
      <c r="G69" s="21">
        <v>42</v>
      </c>
      <c r="H69" s="21">
        <v>0</v>
      </c>
      <c r="I69" s="21">
        <v>0</v>
      </c>
      <c r="J69" s="21">
        <v>0</v>
      </c>
      <c r="K69" s="21">
        <v>9</v>
      </c>
      <c r="L69" s="22">
        <v>0.6</v>
      </c>
    </row>
    <row r="70" spans="1:12">
      <c r="A70" s="32">
        <v>466</v>
      </c>
      <c r="B70" s="19" t="s">
        <v>95</v>
      </c>
      <c r="C70" s="39">
        <v>50</v>
      </c>
      <c r="D70" s="21">
        <v>2.36</v>
      </c>
      <c r="E70" s="21">
        <v>3.88</v>
      </c>
      <c r="F70" s="21">
        <v>26.14</v>
      </c>
      <c r="G70" s="21">
        <v>142</v>
      </c>
      <c r="H70" s="21">
        <v>0.06</v>
      </c>
      <c r="I70" s="21">
        <v>0.04</v>
      </c>
      <c r="J70" s="21">
        <v>0</v>
      </c>
      <c r="K70" s="21">
        <v>11</v>
      </c>
      <c r="L70" s="22">
        <v>0.68</v>
      </c>
    </row>
    <row r="71" spans="1:12" ht="15.75">
      <c r="A71" s="7"/>
      <c r="B71" s="23" t="s">
        <v>35</v>
      </c>
      <c r="C71" s="24"/>
      <c r="D71" s="24">
        <f t="shared" ref="D71:L71" si="2">SUM(D56:D70)</f>
        <v>45.97</v>
      </c>
      <c r="E71" s="24">
        <f t="shared" si="2"/>
        <v>32.840000000000003</v>
      </c>
      <c r="F71" s="24">
        <f t="shared" si="2"/>
        <v>207.14999999999998</v>
      </c>
      <c r="G71" s="24">
        <f t="shared" si="2"/>
        <v>1397.97</v>
      </c>
      <c r="H71" s="24">
        <f t="shared" si="2"/>
        <v>0.67199999999999993</v>
      </c>
      <c r="I71" s="24">
        <f t="shared" si="2"/>
        <v>13.329999999999998</v>
      </c>
      <c r="J71" s="24">
        <f t="shared" si="2"/>
        <v>39.126000000000005</v>
      </c>
      <c r="K71" s="24">
        <f t="shared" si="2"/>
        <v>552.02600000000007</v>
      </c>
      <c r="L71" s="24">
        <f t="shared" si="2"/>
        <v>26.491</v>
      </c>
    </row>
    <row r="73" spans="1:12">
      <c r="A73" s="1"/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>
      <c r="A74" s="2" t="s">
        <v>0</v>
      </c>
      <c r="B74" s="5" t="s">
        <v>45</v>
      </c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 s="3" customFormat="1" ht="33" customHeight="1">
      <c r="A75" s="2"/>
      <c r="B75" s="5" t="s">
        <v>118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s="4" customFormat="1" ht="19.5" customHeight="1" thickBot="1">
      <c r="A76" s="1"/>
      <c r="B76" s="5"/>
      <c r="C76" s="9"/>
      <c r="D76" s="9"/>
      <c r="E76" s="9"/>
      <c r="F76" s="9"/>
      <c r="G76" s="9"/>
      <c r="H76" s="9"/>
      <c r="I76" s="9"/>
      <c r="J76" s="9"/>
      <c r="K76" s="9"/>
      <c r="L76" s="9"/>
    </row>
    <row r="77" spans="1:12" s="4" customFormat="1" ht="30.75" customHeight="1">
      <c r="A77" s="48" t="s">
        <v>1</v>
      </c>
      <c r="B77" s="50" t="s">
        <v>2</v>
      </c>
      <c r="C77" s="46" t="s">
        <v>15</v>
      </c>
      <c r="D77" s="46" t="s">
        <v>7</v>
      </c>
      <c r="E77" s="46"/>
      <c r="F77" s="46"/>
      <c r="G77" s="46" t="s">
        <v>3</v>
      </c>
      <c r="H77" s="45" t="s">
        <v>4</v>
      </c>
      <c r="I77" s="45"/>
      <c r="J77" s="45"/>
      <c r="K77" s="46" t="s">
        <v>5</v>
      </c>
      <c r="L77" s="47"/>
    </row>
    <row r="78" spans="1:12" s="6" customFormat="1" ht="23.25" customHeight="1">
      <c r="A78" s="49"/>
      <c r="B78" s="51"/>
      <c r="C78" s="52"/>
      <c r="D78" s="10" t="s">
        <v>6</v>
      </c>
      <c r="E78" s="10" t="s">
        <v>8</v>
      </c>
      <c r="F78" s="10" t="s">
        <v>9</v>
      </c>
      <c r="G78" s="52"/>
      <c r="H78" s="11" t="s">
        <v>10</v>
      </c>
      <c r="I78" s="11" t="s">
        <v>11</v>
      </c>
      <c r="J78" s="11" t="s">
        <v>12</v>
      </c>
      <c r="K78" s="11" t="s">
        <v>13</v>
      </c>
      <c r="L78" s="12" t="s">
        <v>14</v>
      </c>
    </row>
    <row r="79" spans="1:12" s="6" customFormat="1" ht="14.25">
      <c r="A79" s="31"/>
      <c r="B79" s="18" t="s">
        <v>17</v>
      </c>
      <c r="C79" s="13"/>
      <c r="D79" s="13"/>
      <c r="E79" s="13"/>
      <c r="F79" s="13"/>
      <c r="G79" s="13"/>
      <c r="H79" s="13"/>
      <c r="I79" s="13"/>
      <c r="J79" s="13"/>
      <c r="K79" s="13"/>
      <c r="L79" s="14"/>
    </row>
    <row r="80" spans="1:12" s="6" customFormat="1" ht="14.25">
      <c r="A80" s="32">
        <v>392</v>
      </c>
      <c r="B80" s="20" t="s">
        <v>18</v>
      </c>
      <c r="C80" s="37" t="s">
        <v>19</v>
      </c>
      <c r="D80" s="21">
        <v>0</v>
      </c>
      <c r="E80" s="21">
        <v>0.15</v>
      </c>
      <c r="F80" s="21">
        <v>10.5</v>
      </c>
      <c r="G80" s="21">
        <v>42</v>
      </c>
      <c r="H80" s="21">
        <v>0</v>
      </c>
      <c r="I80" s="21">
        <v>0</v>
      </c>
      <c r="J80" s="21">
        <v>0</v>
      </c>
      <c r="K80" s="21">
        <v>9</v>
      </c>
      <c r="L80" s="22">
        <v>0.6</v>
      </c>
    </row>
    <row r="81" spans="1:12" s="4" customFormat="1">
      <c r="A81" s="32" t="s">
        <v>20</v>
      </c>
      <c r="B81" s="20" t="s">
        <v>68</v>
      </c>
      <c r="C81" s="37">
        <v>30</v>
      </c>
      <c r="D81" s="21">
        <v>0.85</v>
      </c>
      <c r="E81" s="21">
        <v>2.46</v>
      </c>
      <c r="F81" s="21">
        <v>17.03</v>
      </c>
      <c r="G81" s="21">
        <v>87.36</v>
      </c>
      <c r="H81" s="21">
        <v>5.0999999999999997E-2</v>
      </c>
      <c r="I81" s="21">
        <v>1.6E-2</v>
      </c>
      <c r="J81" s="21">
        <v>0</v>
      </c>
      <c r="K81" s="21">
        <v>7.36</v>
      </c>
      <c r="L81" s="22">
        <v>0.64</v>
      </c>
    </row>
    <row r="82" spans="1:12" s="6" customFormat="1" ht="14.25">
      <c r="A82" s="32">
        <v>94</v>
      </c>
      <c r="B82" s="20" t="s">
        <v>46</v>
      </c>
      <c r="C82" s="37" t="s">
        <v>19</v>
      </c>
      <c r="D82" s="21">
        <v>4.29</v>
      </c>
      <c r="E82" s="21">
        <v>4.41</v>
      </c>
      <c r="F82" s="21">
        <v>11.8</v>
      </c>
      <c r="G82" s="21">
        <v>101.61</v>
      </c>
      <c r="H82" s="21">
        <v>0.18</v>
      </c>
      <c r="I82" s="21">
        <v>0.22500000000000001</v>
      </c>
      <c r="J82" s="21">
        <v>1.56</v>
      </c>
      <c r="K82" s="21">
        <v>145.80000000000001</v>
      </c>
      <c r="L82" s="22">
        <v>0.21</v>
      </c>
    </row>
    <row r="83" spans="1:12" s="4" customFormat="1">
      <c r="A83" s="31"/>
      <c r="B83" s="18" t="s">
        <v>21</v>
      </c>
      <c r="C83" s="42"/>
      <c r="D83" s="13"/>
      <c r="E83" s="13"/>
      <c r="F83" s="13"/>
      <c r="G83" s="13"/>
      <c r="H83" s="13"/>
      <c r="I83" s="13"/>
      <c r="J83" s="13"/>
      <c r="K83" s="13"/>
      <c r="L83" s="14"/>
    </row>
    <row r="84" spans="1:12" s="6" customFormat="1" ht="14.25">
      <c r="A84" s="32">
        <v>368</v>
      </c>
      <c r="B84" s="19" t="s">
        <v>102</v>
      </c>
      <c r="C84" s="37">
        <v>95</v>
      </c>
      <c r="D84" s="21">
        <v>0.08</v>
      </c>
      <c r="E84" s="21">
        <v>0.38</v>
      </c>
      <c r="F84" s="21">
        <v>7.58</v>
      </c>
      <c r="G84" s="21">
        <v>34.5</v>
      </c>
      <c r="H84" s="21">
        <v>7.0000000000000001E-3</v>
      </c>
      <c r="I84" s="21">
        <v>7.0000000000000001E-3</v>
      </c>
      <c r="J84" s="21">
        <v>1.5</v>
      </c>
      <c r="K84" s="21">
        <v>5.25</v>
      </c>
      <c r="L84" s="22">
        <v>1.05</v>
      </c>
    </row>
    <row r="85" spans="1:12" s="6" customFormat="1" ht="14.25">
      <c r="A85" s="31"/>
      <c r="B85" s="18" t="s">
        <v>24</v>
      </c>
      <c r="C85" s="42"/>
      <c r="D85" s="13"/>
      <c r="E85" s="13"/>
      <c r="F85" s="13"/>
      <c r="G85" s="13"/>
      <c r="H85" s="13"/>
      <c r="I85" s="13"/>
      <c r="J85" s="13"/>
      <c r="K85" s="13"/>
      <c r="L85" s="14"/>
    </row>
    <row r="86" spans="1:12" s="6" customFormat="1" ht="25.5">
      <c r="A86" s="32">
        <v>66</v>
      </c>
      <c r="B86" s="20" t="s">
        <v>72</v>
      </c>
      <c r="C86" s="37">
        <v>150</v>
      </c>
      <c r="D86" s="21">
        <v>2.2000000000000002</v>
      </c>
      <c r="E86" s="21">
        <v>2.8</v>
      </c>
      <c r="F86" s="21">
        <v>5</v>
      </c>
      <c r="G86" s="21">
        <v>48</v>
      </c>
      <c r="H86" s="21">
        <v>0.04</v>
      </c>
      <c r="I86" s="21">
        <v>0.04</v>
      </c>
      <c r="J86" s="21">
        <v>16.399999999999999</v>
      </c>
      <c r="K86" s="21">
        <v>52</v>
      </c>
      <c r="L86" s="22">
        <v>0.6</v>
      </c>
    </row>
    <row r="87" spans="1:12" s="6" customFormat="1" ht="25.5">
      <c r="A87" s="32">
        <v>291</v>
      </c>
      <c r="B87" s="20" t="s">
        <v>47</v>
      </c>
      <c r="C87" s="37">
        <v>150</v>
      </c>
      <c r="D87" s="21">
        <v>13.38</v>
      </c>
      <c r="E87" s="21">
        <v>13.6</v>
      </c>
      <c r="F87" s="21">
        <v>11.65</v>
      </c>
      <c r="G87" s="21">
        <v>243.12</v>
      </c>
      <c r="H87" s="21">
        <v>0.112</v>
      </c>
      <c r="I87" s="21">
        <v>0.17599999999999999</v>
      </c>
      <c r="J87" s="21">
        <v>6.96</v>
      </c>
      <c r="K87" s="21">
        <v>57.472000000000001</v>
      </c>
      <c r="L87" s="22">
        <v>2.3039999999999998</v>
      </c>
    </row>
    <row r="88" spans="1:12" s="6" customFormat="1" ht="14.25">
      <c r="A88" s="32">
        <v>374</v>
      </c>
      <c r="B88" s="19" t="s">
        <v>117</v>
      </c>
      <c r="C88" s="39" t="s">
        <v>39</v>
      </c>
      <c r="D88" s="21">
        <v>0.05</v>
      </c>
      <c r="E88" s="21">
        <v>0.22</v>
      </c>
      <c r="F88" s="21">
        <v>16.899999999999999</v>
      </c>
      <c r="G88" s="21">
        <v>69.3</v>
      </c>
      <c r="H88" s="21">
        <v>0.02</v>
      </c>
      <c r="I88" s="21">
        <v>0</v>
      </c>
      <c r="J88" s="21">
        <v>0</v>
      </c>
      <c r="K88" s="21">
        <v>12</v>
      </c>
      <c r="L88" s="22">
        <v>0.8</v>
      </c>
    </row>
    <row r="89" spans="1:12" s="4" customFormat="1">
      <c r="A89" s="32" t="s">
        <v>27</v>
      </c>
      <c r="B89" s="20" t="s">
        <v>28</v>
      </c>
      <c r="C89" s="37">
        <v>30</v>
      </c>
      <c r="D89" s="21">
        <v>0.85</v>
      </c>
      <c r="E89" s="21">
        <v>2.46</v>
      </c>
      <c r="F89" s="21">
        <v>17.03</v>
      </c>
      <c r="G89" s="21">
        <v>87.36</v>
      </c>
      <c r="H89" s="21">
        <v>5.0999999999999997E-2</v>
      </c>
      <c r="I89" s="21">
        <v>1.6E-2</v>
      </c>
      <c r="J89" s="21">
        <v>0</v>
      </c>
      <c r="K89" s="21">
        <v>7.36</v>
      </c>
      <c r="L89" s="22">
        <v>0.64</v>
      </c>
    </row>
    <row r="90" spans="1:12" s="6" customFormat="1" ht="14.25">
      <c r="A90" s="32" t="s">
        <v>29</v>
      </c>
      <c r="B90" s="20" t="s">
        <v>30</v>
      </c>
      <c r="C90" s="37">
        <v>40</v>
      </c>
      <c r="D90" s="21">
        <v>0.39</v>
      </c>
      <c r="E90" s="21">
        <v>2.04</v>
      </c>
      <c r="F90" s="21">
        <v>11.94</v>
      </c>
      <c r="G90" s="21">
        <v>60.3</v>
      </c>
      <c r="H90" s="21">
        <v>5.3999999999999999E-2</v>
      </c>
      <c r="I90" s="21">
        <v>2.4E-2</v>
      </c>
      <c r="J90" s="21">
        <v>0</v>
      </c>
      <c r="K90" s="21">
        <v>14.1</v>
      </c>
      <c r="L90" s="22">
        <v>1.17</v>
      </c>
    </row>
    <row r="91" spans="1:12" s="6" customFormat="1" ht="14.25">
      <c r="A91" s="31"/>
      <c r="B91" s="18" t="s">
        <v>32</v>
      </c>
      <c r="C91" s="42"/>
      <c r="D91" s="13"/>
      <c r="E91" s="13"/>
      <c r="F91" s="13"/>
      <c r="G91" s="13"/>
      <c r="H91" s="13"/>
      <c r="I91" s="13"/>
      <c r="J91" s="13"/>
      <c r="K91" s="13"/>
      <c r="L91" s="14"/>
    </row>
    <row r="92" spans="1:12" s="7" customFormat="1" ht="15.75">
      <c r="A92" s="32">
        <v>195</v>
      </c>
      <c r="B92" s="19" t="s">
        <v>90</v>
      </c>
      <c r="C92" s="37">
        <v>150</v>
      </c>
      <c r="D92" s="21">
        <v>7.5</v>
      </c>
      <c r="E92" s="21">
        <v>1.44</v>
      </c>
      <c r="F92" s="21">
        <v>60.5</v>
      </c>
      <c r="G92" s="21">
        <v>255.96</v>
      </c>
      <c r="H92" s="21">
        <v>0.04</v>
      </c>
      <c r="I92" s="21">
        <v>0.1</v>
      </c>
      <c r="J92" s="21">
        <v>0.5</v>
      </c>
      <c r="K92" s="21">
        <v>70.3</v>
      </c>
      <c r="L92" s="22">
        <v>1.4</v>
      </c>
    </row>
    <row r="93" spans="1:12" s="7" customFormat="1" ht="15.75">
      <c r="A93" s="32">
        <v>392</v>
      </c>
      <c r="B93" s="20" t="s">
        <v>18</v>
      </c>
      <c r="C93" s="37" t="s">
        <v>19</v>
      </c>
      <c r="D93" s="21">
        <v>0</v>
      </c>
      <c r="E93" s="21">
        <v>0.15</v>
      </c>
      <c r="F93" s="21">
        <v>10.5</v>
      </c>
      <c r="G93" s="21">
        <v>42</v>
      </c>
      <c r="H93" s="21">
        <v>0</v>
      </c>
      <c r="I93" s="21">
        <v>0</v>
      </c>
      <c r="J93" s="21">
        <v>0</v>
      </c>
      <c r="K93" s="21">
        <v>9</v>
      </c>
      <c r="L93" s="22">
        <v>0.6</v>
      </c>
    </row>
    <row r="94" spans="1:12" ht="15.75">
      <c r="A94" s="7"/>
      <c r="B94" s="23" t="s">
        <v>35</v>
      </c>
      <c r="C94" s="24"/>
      <c r="D94" s="24">
        <f t="shared" ref="D94:L94" si="3">SUM(D80:D93)</f>
        <v>29.590000000000003</v>
      </c>
      <c r="E94" s="24">
        <f t="shared" si="3"/>
        <v>30.109999999999996</v>
      </c>
      <c r="F94" s="24">
        <f t="shared" si="3"/>
        <v>180.43</v>
      </c>
      <c r="G94" s="24">
        <f t="shared" si="3"/>
        <v>1071.51</v>
      </c>
      <c r="H94" s="24">
        <f t="shared" si="3"/>
        <v>0.55500000000000005</v>
      </c>
      <c r="I94" s="24">
        <f t="shared" si="3"/>
        <v>0.60399999999999998</v>
      </c>
      <c r="J94" s="24">
        <f t="shared" si="3"/>
        <v>26.919999999999998</v>
      </c>
      <c r="K94" s="24">
        <f t="shared" si="3"/>
        <v>389.64200000000005</v>
      </c>
      <c r="L94" s="24">
        <f t="shared" si="3"/>
        <v>10.013999999999999</v>
      </c>
    </row>
    <row r="95" spans="1:12">
      <c r="A95" s="1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1:12">
      <c r="A96" s="2" t="s">
        <v>0</v>
      </c>
      <c r="B96" s="5" t="s">
        <v>48</v>
      </c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1:12" s="3" customFormat="1" ht="33" customHeight="1">
      <c r="A97" s="2"/>
      <c r="B97" s="5" t="s">
        <v>118</v>
      </c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1:12" s="4" customFormat="1" ht="18.75" customHeight="1" thickBot="1">
      <c r="A98" s="1"/>
      <c r="B98" s="5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s="4" customFormat="1" ht="26.25" customHeight="1">
      <c r="A99" s="48" t="s">
        <v>1</v>
      </c>
      <c r="B99" s="50" t="s">
        <v>2</v>
      </c>
      <c r="C99" s="46" t="s">
        <v>15</v>
      </c>
      <c r="D99" s="46" t="s">
        <v>7</v>
      </c>
      <c r="E99" s="46"/>
      <c r="F99" s="46"/>
      <c r="G99" s="46" t="s">
        <v>3</v>
      </c>
      <c r="H99" s="45" t="s">
        <v>4</v>
      </c>
      <c r="I99" s="45"/>
      <c r="J99" s="45"/>
      <c r="K99" s="46" t="s">
        <v>5</v>
      </c>
      <c r="L99" s="47"/>
    </row>
    <row r="100" spans="1:12" s="6" customFormat="1" ht="14.25">
      <c r="A100" s="49"/>
      <c r="B100" s="51"/>
      <c r="C100" s="52"/>
      <c r="D100" s="10" t="s">
        <v>6</v>
      </c>
      <c r="E100" s="10" t="s">
        <v>8</v>
      </c>
      <c r="F100" s="10" t="s">
        <v>9</v>
      </c>
      <c r="G100" s="52"/>
      <c r="H100" s="11" t="s">
        <v>10</v>
      </c>
      <c r="I100" s="11" t="s">
        <v>11</v>
      </c>
      <c r="J100" s="11" t="s">
        <v>12</v>
      </c>
      <c r="K100" s="11" t="s">
        <v>13</v>
      </c>
      <c r="L100" s="12" t="s">
        <v>14</v>
      </c>
    </row>
    <row r="101" spans="1:12" s="6" customFormat="1" ht="14.25">
      <c r="A101" s="31"/>
      <c r="B101" s="18" t="s">
        <v>17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4"/>
    </row>
    <row r="102" spans="1:12" s="6" customFormat="1" ht="25.5">
      <c r="A102" s="32">
        <v>185</v>
      </c>
      <c r="B102" s="20" t="s">
        <v>49</v>
      </c>
      <c r="C102" s="37">
        <v>150</v>
      </c>
      <c r="D102" s="21">
        <v>6.6</v>
      </c>
      <c r="E102" s="21">
        <v>4.0199999999999996</v>
      </c>
      <c r="F102" s="21">
        <v>13.56</v>
      </c>
      <c r="G102" s="21">
        <v>129.84</v>
      </c>
      <c r="H102" s="21">
        <v>1.1279999999999999</v>
      </c>
      <c r="I102" s="21">
        <v>0.13200000000000001</v>
      </c>
      <c r="J102" s="21">
        <v>0.93600000000000005</v>
      </c>
      <c r="K102" s="21">
        <v>109.2</v>
      </c>
      <c r="L102" s="22">
        <v>1.032</v>
      </c>
    </row>
    <row r="103" spans="1:12" s="4" customFormat="1">
      <c r="A103" s="32">
        <v>395</v>
      </c>
      <c r="B103" s="20" t="s">
        <v>38</v>
      </c>
      <c r="C103" s="37" t="s">
        <v>39</v>
      </c>
      <c r="D103" s="21">
        <v>4.54</v>
      </c>
      <c r="E103" s="21">
        <v>4.12</v>
      </c>
      <c r="F103" s="21">
        <v>19.350000000000001</v>
      </c>
      <c r="G103" s="21">
        <v>130.81</v>
      </c>
      <c r="H103" s="21">
        <v>0.108</v>
      </c>
      <c r="I103" s="21">
        <v>0.27</v>
      </c>
      <c r="J103" s="21">
        <v>6.6239999999999997</v>
      </c>
      <c r="K103" s="21">
        <v>171.55799999999999</v>
      </c>
      <c r="L103" s="22">
        <v>0.126</v>
      </c>
    </row>
    <row r="104" spans="1:12" s="6" customFormat="1" ht="14.25">
      <c r="A104" s="32">
        <v>3</v>
      </c>
      <c r="B104" s="19" t="s">
        <v>84</v>
      </c>
      <c r="C104" s="44" t="s">
        <v>98</v>
      </c>
      <c r="D104" s="21">
        <v>18.66</v>
      </c>
      <c r="E104" s="21">
        <v>1.78</v>
      </c>
      <c r="F104" s="21">
        <v>10.81</v>
      </c>
      <c r="G104" s="21">
        <v>219.11</v>
      </c>
      <c r="H104" s="21">
        <v>0</v>
      </c>
      <c r="I104" s="21">
        <v>0</v>
      </c>
      <c r="J104" s="21">
        <v>0</v>
      </c>
      <c r="K104" s="21">
        <v>0</v>
      </c>
      <c r="L104" s="22">
        <v>0</v>
      </c>
    </row>
    <row r="105" spans="1:12" s="4" customFormat="1">
      <c r="A105" s="31"/>
      <c r="B105" s="18" t="s">
        <v>21</v>
      </c>
      <c r="C105" s="42"/>
      <c r="D105" s="13"/>
      <c r="E105" s="13"/>
      <c r="F105" s="13"/>
      <c r="G105" s="13"/>
      <c r="H105" s="13"/>
      <c r="I105" s="13"/>
      <c r="J105" s="13"/>
      <c r="K105" s="13"/>
      <c r="L105" s="14"/>
    </row>
    <row r="106" spans="1:12" s="6" customFormat="1" ht="14.25">
      <c r="A106" s="32" t="s">
        <v>22</v>
      </c>
      <c r="B106" s="20" t="s">
        <v>23</v>
      </c>
      <c r="C106" s="37">
        <v>100</v>
      </c>
      <c r="D106" s="21">
        <v>0.08</v>
      </c>
      <c r="E106" s="21">
        <v>0.38</v>
      </c>
      <c r="F106" s="21">
        <v>7.58</v>
      </c>
      <c r="G106" s="21">
        <v>34.5</v>
      </c>
      <c r="H106" s="21">
        <v>7.0000000000000001E-3</v>
      </c>
      <c r="I106" s="21">
        <v>7.0000000000000001E-3</v>
      </c>
      <c r="J106" s="21">
        <v>1.5</v>
      </c>
      <c r="K106" s="21">
        <v>5.25</v>
      </c>
      <c r="L106" s="22">
        <v>1.05</v>
      </c>
    </row>
    <row r="107" spans="1:12" s="6" customFormat="1" ht="14.25">
      <c r="A107" s="31"/>
      <c r="B107" s="18" t="s">
        <v>24</v>
      </c>
      <c r="C107" s="42"/>
      <c r="D107" s="13"/>
      <c r="E107" s="13"/>
      <c r="F107" s="13"/>
      <c r="G107" s="13"/>
      <c r="H107" s="13"/>
      <c r="I107" s="13"/>
      <c r="J107" s="13"/>
      <c r="K107" s="13"/>
      <c r="L107" s="14"/>
    </row>
    <row r="108" spans="1:12" s="6" customFormat="1" ht="25.5">
      <c r="A108" s="32">
        <v>298</v>
      </c>
      <c r="B108" s="20" t="s">
        <v>58</v>
      </c>
      <c r="C108" s="37" t="s">
        <v>50</v>
      </c>
      <c r="D108" s="21">
        <v>7.37</v>
      </c>
      <c r="E108" s="21">
        <v>7.37</v>
      </c>
      <c r="F108" s="21">
        <v>9.43</v>
      </c>
      <c r="G108" s="21">
        <v>133.76</v>
      </c>
      <c r="H108" s="21">
        <v>4.3999999999999997E-2</v>
      </c>
      <c r="I108" s="21">
        <v>7.6999999999999999E-2</v>
      </c>
      <c r="J108" s="21">
        <v>25.454000000000001</v>
      </c>
      <c r="K108" s="21">
        <v>44.264000000000003</v>
      </c>
      <c r="L108" s="22">
        <v>1.3420000000000001</v>
      </c>
    </row>
    <row r="109" spans="1:12" s="6" customFormat="1" ht="14.25">
      <c r="A109" s="32">
        <v>394</v>
      </c>
      <c r="B109" s="20" t="s">
        <v>26</v>
      </c>
      <c r="C109" s="37">
        <v>150</v>
      </c>
      <c r="D109" s="21">
        <v>0</v>
      </c>
      <c r="E109" s="21">
        <v>0.78</v>
      </c>
      <c r="F109" s="21">
        <v>23.25</v>
      </c>
      <c r="G109" s="21">
        <v>92.55</v>
      </c>
      <c r="H109" s="21">
        <v>1.4999999999999999E-2</v>
      </c>
      <c r="I109" s="21">
        <v>0.03</v>
      </c>
      <c r="J109" s="21">
        <v>0.6</v>
      </c>
      <c r="K109" s="21">
        <v>30.855</v>
      </c>
      <c r="L109" s="22">
        <v>0.51</v>
      </c>
    </row>
    <row r="110" spans="1:12" s="6" customFormat="1" ht="14.25">
      <c r="A110" s="32" t="s">
        <v>27</v>
      </c>
      <c r="B110" s="20" t="s">
        <v>28</v>
      </c>
      <c r="C110" s="37">
        <v>30</v>
      </c>
      <c r="D110" s="21">
        <v>0.85</v>
      </c>
      <c r="E110" s="21">
        <v>2.46</v>
      </c>
      <c r="F110" s="21">
        <v>17.03</v>
      </c>
      <c r="G110" s="21">
        <v>87.36</v>
      </c>
      <c r="H110" s="21">
        <v>5.0999999999999997E-2</v>
      </c>
      <c r="I110" s="21">
        <v>1.6E-2</v>
      </c>
      <c r="J110" s="21">
        <v>0</v>
      </c>
      <c r="K110" s="21">
        <v>7.36</v>
      </c>
      <c r="L110" s="22">
        <v>0.64</v>
      </c>
    </row>
    <row r="111" spans="1:12" s="4" customFormat="1">
      <c r="A111" s="32" t="s">
        <v>29</v>
      </c>
      <c r="B111" s="20" t="s">
        <v>30</v>
      </c>
      <c r="C111" s="37">
        <v>40</v>
      </c>
      <c r="D111" s="21">
        <v>0.39</v>
      </c>
      <c r="E111" s="21">
        <v>2.04</v>
      </c>
      <c r="F111" s="21">
        <v>11.94</v>
      </c>
      <c r="G111" s="21">
        <v>60.3</v>
      </c>
      <c r="H111" s="21">
        <v>5.3999999999999999E-2</v>
      </c>
      <c r="I111" s="21">
        <v>2.4E-2</v>
      </c>
      <c r="J111" s="21">
        <v>0</v>
      </c>
      <c r="K111" s="21">
        <v>14.1</v>
      </c>
      <c r="L111" s="22">
        <v>1.17</v>
      </c>
    </row>
    <row r="112" spans="1:12" s="6" customFormat="1" ht="14.25">
      <c r="A112" s="32">
        <v>87</v>
      </c>
      <c r="B112" s="20" t="s">
        <v>69</v>
      </c>
      <c r="C112" s="37">
        <v>150</v>
      </c>
      <c r="D112" s="21">
        <v>0.6</v>
      </c>
      <c r="E112" s="21">
        <v>12.74</v>
      </c>
      <c r="F112" s="21">
        <v>9.2200000000000006</v>
      </c>
      <c r="G112" s="21">
        <v>105.44</v>
      </c>
      <c r="H112" s="21">
        <v>0.08</v>
      </c>
      <c r="I112" s="21">
        <v>0.1</v>
      </c>
      <c r="J112" s="21">
        <v>5.9</v>
      </c>
      <c r="K112" s="21">
        <v>48.6</v>
      </c>
      <c r="L112" s="22">
        <v>0.68</v>
      </c>
    </row>
    <row r="113" spans="1:12" s="6" customFormat="1" ht="14.25">
      <c r="A113" s="31"/>
      <c r="B113" s="18" t="s">
        <v>32</v>
      </c>
      <c r="C113" s="42"/>
      <c r="D113" s="13"/>
      <c r="E113" s="13"/>
      <c r="F113" s="13"/>
      <c r="G113" s="13"/>
      <c r="H113" s="13"/>
      <c r="I113" s="13"/>
      <c r="J113" s="13"/>
      <c r="K113" s="13"/>
      <c r="L113" s="14"/>
    </row>
    <row r="114" spans="1:12" s="7" customFormat="1" ht="15.75">
      <c r="A114" s="34" t="s">
        <v>34</v>
      </c>
      <c r="B114" s="19" t="s">
        <v>112</v>
      </c>
      <c r="C114" s="15" t="s">
        <v>114</v>
      </c>
      <c r="D114" s="15">
        <v>5.28</v>
      </c>
      <c r="E114" s="15">
        <v>4.49</v>
      </c>
      <c r="F114" s="15">
        <v>11.5</v>
      </c>
      <c r="G114" s="15">
        <v>114.18</v>
      </c>
      <c r="H114" s="15">
        <v>4.9000000000000002E-2</v>
      </c>
      <c r="I114" s="15">
        <v>0.26400000000000001</v>
      </c>
      <c r="J114" s="15">
        <v>1.1220000000000001</v>
      </c>
      <c r="K114" s="15">
        <v>192.208</v>
      </c>
      <c r="L114" s="16">
        <v>0.18099999999999999</v>
      </c>
    </row>
    <row r="115" spans="1:12">
      <c r="A115" s="34" t="s">
        <v>100</v>
      </c>
      <c r="B115" s="19" t="s">
        <v>101</v>
      </c>
      <c r="C115" s="21">
        <v>30</v>
      </c>
      <c r="D115" s="21">
        <v>2.9</v>
      </c>
      <c r="E115" s="21">
        <v>2.25</v>
      </c>
      <c r="F115" s="21">
        <v>22.32</v>
      </c>
      <c r="G115" s="21">
        <v>125.1</v>
      </c>
      <c r="H115" s="21">
        <v>0.08</v>
      </c>
      <c r="I115" s="21">
        <v>0.05</v>
      </c>
      <c r="J115" s="21">
        <v>0</v>
      </c>
      <c r="K115" s="21">
        <v>29</v>
      </c>
      <c r="L115" s="22">
        <v>0</v>
      </c>
    </row>
    <row r="116" spans="1:12" ht="15">
      <c r="A116" s="28"/>
      <c r="B116" s="23" t="s">
        <v>35</v>
      </c>
      <c r="C116" s="24"/>
      <c r="D116" s="24">
        <f t="shared" ref="D116:L116" si="4">SUM(D102:D115)</f>
        <v>47.27</v>
      </c>
      <c r="E116" s="24">
        <f t="shared" si="4"/>
        <v>42.430000000000007</v>
      </c>
      <c r="F116" s="24">
        <f t="shared" si="4"/>
        <v>155.99</v>
      </c>
      <c r="G116" s="24">
        <f t="shared" si="4"/>
        <v>1232.9499999999998</v>
      </c>
      <c r="H116" s="24">
        <f t="shared" si="4"/>
        <v>1.6159999999999999</v>
      </c>
      <c r="I116" s="24">
        <f t="shared" si="4"/>
        <v>0.97000000000000008</v>
      </c>
      <c r="J116" s="24">
        <f t="shared" si="4"/>
        <v>42.135999999999996</v>
      </c>
      <c r="K116" s="24">
        <f t="shared" si="4"/>
        <v>652.3950000000001</v>
      </c>
      <c r="L116" s="24">
        <f t="shared" si="4"/>
        <v>6.7309999999999999</v>
      </c>
    </row>
    <row r="117" spans="1:12">
      <c r="A117" s="1"/>
      <c r="C117" s="9"/>
      <c r="D117" s="9"/>
      <c r="E117" s="9"/>
      <c r="F117" s="9"/>
      <c r="G117" s="9"/>
      <c r="H117" s="9"/>
      <c r="I117" s="9"/>
      <c r="J117" s="9"/>
      <c r="K117" s="9"/>
      <c r="L117" s="9"/>
    </row>
    <row r="118" spans="1:12">
      <c r="A118" s="2" t="s">
        <v>0</v>
      </c>
      <c r="B118" s="5" t="s">
        <v>51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</row>
    <row r="119" spans="1:12" s="3" customFormat="1" ht="33" customHeight="1">
      <c r="A119" s="2"/>
      <c r="B119" s="5" t="s">
        <v>118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1:12" s="4" customFormat="1" ht="21" customHeight="1" thickBot="1">
      <c r="A120" s="1"/>
      <c r="B120" s="5"/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pans="1:12" s="4" customFormat="1" ht="27" customHeight="1">
      <c r="A121" s="48" t="s">
        <v>1</v>
      </c>
      <c r="B121" s="50" t="s">
        <v>2</v>
      </c>
      <c r="C121" s="46" t="s">
        <v>15</v>
      </c>
      <c r="D121" s="46" t="s">
        <v>7</v>
      </c>
      <c r="E121" s="46"/>
      <c r="F121" s="46"/>
      <c r="G121" s="46" t="s">
        <v>3</v>
      </c>
      <c r="H121" s="45" t="s">
        <v>4</v>
      </c>
      <c r="I121" s="45"/>
      <c r="J121" s="45"/>
      <c r="K121" s="46" t="s">
        <v>5</v>
      </c>
      <c r="L121" s="47"/>
    </row>
    <row r="122" spans="1:12" s="6" customFormat="1" ht="14.25">
      <c r="A122" s="49"/>
      <c r="B122" s="51"/>
      <c r="C122" s="52"/>
      <c r="D122" s="10" t="s">
        <v>6</v>
      </c>
      <c r="E122" s="10" t="s">
        <v>8</v>
      </c>
      <c r="F122" s="10" t="s">
        <v>9</v>
      </c>
      <c r="G122" s="52"/>
      <c r="H122" s="11" t="s">
        <v>10</v>
      </c>
      <c r="I122" s="11" t="s">
        <v>11</v>
      </c>
      <c r="J122" s="11" t="s">
        <v>12</v>
      </c>
      <c r="K122" s="11" t="s">
        <v>13</v>
      </c>
      <c r="L122" s="12" t="s">
        <v>14</v>
      </c>
    </row>
    <row r="123" spans="1:12" s="6" customFormat="1" ht="14.25">
      <c r="A123" s="31"/>
      <c r="B123" s="18" t="s">
        <v>17</v>
      </c>
      <c r="C123" s="13"/>
      <c r="D123" s="13"/>
      <c r="E123" s="13"/>
      <c r="F123" s="13"/>
      <c r="G123" s="13"/>
      <c r="H123" s="13"/>
      <c r="I123" s="13"/>
      <c r="J123" s="13"/>
      <c r="K123" s="13"/>
      <c r="L123" s="14"/>
    </row>
    <row r="124" spans="1:12" s="6" customFormat="1" ht="14.25">
      <c r="A124" s="34">
        <v>397</v>
      </c>
      <c r="B124" s="19" t="s">
        <v>79</v>
      </c>
      <c r="C124" s="38" t="s">
        <v>39</v>
      </c>
      <c r="D124" s="15">
        <v>2.25</v>
      </c>
      <c r="E124" s="15">
        <v>2.52</v>
      </c>
      <c r="F124" s="15">
        <v>10.73</v>
      </c>
      <c r="G124" s="15">
        <v>74.09</v>
      </c>
      <c r="H124" s="15">
        <v>3.5999999999999997E-2</v>
      </c>
      <c r="I124" s="15">
        <v>0.216</v>
      </c>
      <c r="J124" s="15">
        <v>0.97199999999999998</v>
      </c>
      <c r="K124" s="15">
        <v>199.02600000000001</v>
      </c>
      <c r="L124" s="16">
        <v>0.63</v>
      </c>
    </row>
    <row r="125" spans="1:12" s="4" customFormat="1">
      <c r="A125" s="32">
        <v>3</v>
      </c>
      <c r="B125" s="19" t="s">
        <v>84</v>
      </c>
      <c r="C125" s="44" t="s">
        <v>98</v>
      </c>
      <c r="D125" s="21">
        <v>18.66</v>
      </c>
      <c r="E125" s="21">
        <v>1.78</v>
      </c>
      <c r="F125" s="21">
        <v>10.81</v>
      </c>
      <c r="G125" s="21">
        <v>219.11</v>
      </c>
      <c r="H125" s="21">
        <v>0</v>
      </c>
      <c r="I125" s="21">
        <v>0</v>
      </c>
      <c r="J125" s="21">
        <v>0</v>
      </c>
      <c r="K125" s="21">
        <v>0</v>
      </c>
      <c r="L125" s="22">
        <v>0</v>
      </c>
    </row>
    <row r="126" spans="1:12" s="6" customFormat="1" ht="14.25">
      <c r="A126" s="32">
        <v>93</v>
      </c>
      <c r="B126" s="19" t="s">
        <v>109</v>
      </c>
      <c r="C126" s="37" t="s">
        <v>19</v>
      </c>
      <c r="D126" s="21">
        <v>4.29</v>
      </c>
      <c r="E126" s="21">
        <v>4.41</v>
      </c>
      <c r="F126" s="21">
        <v>11.8</v>
      </c>
      <c r="G126" s="21">
        <v>101.61</v>
      </c>
      <c r="H126" s="21">
        <v>0.18</v>
      </c>
      <c r="I126" s="21">
        <v>0.22500000000000001</v>
      </c>
      <c r="J126" s="21">
        <v>1.56</v>
      </c>
      <c r="K126" s="21">
        <v>145.80000000000001</v>
      </c>
      <c r="L126" s="22">
        <v>0.21</v>
      </c>
    </row>
    <row r="127" spans="1:12" s="4" customFormat="1">
      <c r="A127" s="31"/>
      <c r="B127" s="18" t="s">
        <v>21</v>
      </c>
      <c r="C127" s="42"/>
      <c r="D127" s="13"/>
      <c r="E127" s="13"/>
      <c r="F127" s="13"/>
      <c r="G127" s="13"/>
      <c r="H127" s="13"/>
      <c r="I127" s="13"/>
      <c r="J127" s="13"/>
      <c r="K127" s="13"/>
      <c r="L127" s="14"/>
    </row>
    <row r="128" spans="1:12" s="6" customFormat="1" ht="14.25">
      <c r="A128" s="32" t="s">
        <v>22</v>
      </c>
      <c r="B128" s="20" t="s">
        <v>23</v>
      </c>
      <c r="C128" s="37">
        <v>100</v>
      </c>
      <c r="D128" s="21">
        <v>0.08</v>
      </c>
      <c r="E128" s="21">
        <v>0.38</v>
      </c>
      <c r="F128" s="21">
        <v>7.58</v>
      </c>
      <c r="G128" s="21">
        <v>34.5</v>
      </c>
      <c r="H128" s="21">
        <v>7.0000000000000001E-3</v>
      </c>
      <c r="I128" s="21">
        <v>7.0000000000000001E-3</v>
      </c>
      <c r="J128" s="21">
        <v>1.5</v>
      </c>
      <c r="K128" s="21">
        <v>5.25</v>
      </c>
      <c r="L128" s="22">
        <v>1.05</v>
      </c>
    </row>
    <row r="129" spans="1:12" s="6" customFormat="1" ht="14.25">
      <c r="A129" s="31"/>
      <c r="B129" s="18" t="s">
        <v>24</v>
      </c>
      <c r="C129" s="42"/>
      <c r="D129" s="13"/>
      <c r="E129" s="13"/>
      <c r="F129" s="13"/>
      <c r="G129" s="13"/>
      <c r="H129" s="13"/>
      <c r="I129" s="13"/>
      <c r="J129" s="13"/>
      <c r="K129" s="13"/>
      <c r="L129" s="14"/>
    </row>
    <row r="130" spans="1:12" s="6" customFormat="1" ht="14.25">
      <c r="A130" s="32">
        <v>301</v>
      </c>
      <c r="B130" s="19" t="s">
        <v>81</v>
      </c>
      <c r="C130" s="37">
        <v>120</v>
      </c>
      <c r="D130" s="21">
        <v>12.95</v>
      </c>
      <c r="E130" s="21">
        <v>14.1</v>
      </c>
      <c r="F130" s="21">
        <v>3.51</v>
      </c>
      <c r="G130" s="21">
        <v>186.99</v>
      </c>
      <c r="H130" s="21">
        <v>0.33600000000000002</v>
      </c>
      <c r="I130" s="21">
        <v>0.128</v>
      </c>
      <c r="J130" s="21">
        <v>1.6E-2</v>
      </c>
      <c r="K130" s="21">
        <v>49.72</v>
      </c>
      <c r="L130" s="22">
        <v>1.45</v>
      </c>
    </row>
    <row r="131" spans="1:12" s="6" customFormat="1" ht="14.25">
      <c r="A131" s="32">
        <v>374</v>
      </c>
      <c r="B131" s="19" t="s">
        <v>117</v>
      </c>
      <c r="C131" s="39" t="s">
        <v>39</v>
      </c>
      <c r="D131" s="21">
        <v>0.05</v>
      </c>
      <c r="E131" s="21">
        <v>0.22</v>
      </c>
      <c r="F131" s="21">
        <v>16.899999999999999</v>
      </c>
      <c r="G131" s="21">
        <v>69.3</v>
      </c>
      <c r="H131" s="21">
        <v>0.02</v>
      </c>
      <c r="I131" s="21">
        <v>0</v>
      </c>
      <c r="J131" s="21">
        <v>0</v>
      </c>
      <c r="K131" s="21">
        <v>12</v>
      </c>
      <c r="L131" s="22">
        <v>0.8</v>
      </c>
    </row>
    <row r="132" spans="1:12" s="6" customFormat="1" ht="14.25">
      <c r="A132" s="32" t="s">
        <v>27</v>
      </c>
      <c r="B132" s="20" t="s">
        <v>28</v>
      </c>
      <c r="C132" s="37">
        <v>30</v>
      </c>
      <c r="D132" s="21">
        <v>0.85</v>
      </c>
      <c r="E132" s="21">
        <v>2.46</v>
      </c>
      <c r="F132" s="21">
        <v>17.03</v>
      </c>
      <c r="G132" s="21">
        <v>87.36</v>
      </c>
      <c r="H132" s="21">
        <v>5.0999999999999997E-2</v>
      </c>
      <c r="I132" s="21">
        <v>1.6E-2</v>
      </c>
      <c r="J132" s="21">
        <v>0</v>
      </c>
      <c r="K132" s="21">
        <v>7.36</v>
      </c>
      <c r="L132" s="22">
        <v>0.64</v>
      </c>
    </row>
    <row r="133" spans="1:12" s="4" customFormat="1">
      <c r="A133" s="32" t="s">
        <v>29</v>
      </c>
      <c r="B133" s="20" t="s">
        <v>30</v>
      </c>
      <c r="C133" s="37">
        <v>40</v>
      </c>
      <c r="D133" s="21">
        <v>0.39</v>
      </c>
      <c r="E133" s="21">
        <v>2.04</v>
      </c>
      <c r="F133" s="21">
        <v>11.94</v>
      </c>
      <c r="G133" s="21">
        <v>60.3</v>
      </c>
      <c r="H133" s="21">
        <v>5.3999999999999999E-2</v>
      </c>
      <c r="I133" s="21">
        <v>2.4E-2</v>
      </c>
      <c r="J133" s="21">
        <v>0</v>
      </c>
      <c r="K133" s="21">
        <v>14.1</v>
      </c>
      <c r="L133" s="22">
        <v>1.17</v>
      </c>
    </row>
    <row r="134" spans="1:12" s="6" customFormat="1" ht="14.25">
      <c r="A134" s="32">
        <v>315</v>
      </c>
      <c r="B134" s="19" t="s">
        <v>85</v>
      </c>
      <c r="C134" s="39">
        <v>120</v>
      </c>
      <c r="D134" s="21">
        <v>3.66</v>
      </c>
      <c r="E134" s="21">
        <v>2.25</v>
      </c>
      <c r="F134" s="21">
        <v>16.96</v>
      </c>
      <c r="G134" s="21">
        <v>125.7</v>
      </c>
      <c r="H134" s="21">
        <v>0.03</v>
      </c>
      <c r="I134" s="21">
        <v>2.4300000000000002</v>
      </c>
      <c r="J134" s="21">
        <v>1.9950000000000001</v>
      </c>
      <c r="K134" s="21">
        <v>6.45</v>
      </c>
      <c r="L134" s="22">
        <v>0.63</v>
      </c>
    </row>
    <row r="135" spans="1:12" s="6" customFormat="1" ht="14.25">
      <c r="A135" s="32">
        <v>109</v>
      </c>
      <c r="B135" s="19" t="s">
        <v>111</v>
      </c>
      <c r="C135" s="37">
        <v>150</v>
      </c>
      <c r="D135" s="21">
        <v>1.75</v>
      </c>
      <c r="E135" s="21">
        <v>4.1500000000000004</v>
      </c>
      <c r="F135" s="21">
        <v>7.76</v>
      </c>
      <c r="G135" s="21">
        <v>61.3</v>
      </c>
      <c r="H135" s="21">
        <v>9.2999999999999999E-2</v>
      </c>
      <c r="I135" s="21">
        <v>0.14699999999999999</v>
      </c>
      <c r="J135" s="21">
        <v>2.8</v>
      </c>
      <c r="K135" s="21">
        <v>22.74</v>
      </c>
      <c r="L135" s="22">
        <v>1.78</v>
      </c>
    </row>
    <row r="136" spans="1:12" s="6" customFormat="1" ht="14.25">
      <c r="A136" s="31"/>
      <c r="B136" s="18" t="s">
        <v>32</v>
      </c>
      <c r="C136" s="42"/>
      <c r="D136" s="13"/>
      <c r="E136" s="13"/>
      <c r="F136" s="13"/>
      <c r="G136" s="13"/>
      <c r="H136" s="13"/>
      <c r="I136" s="13"/>
      <c r="J136" s="13"/>
      <c r="K136" s="13"/>
      <c r="L136" s="14"/>
    </row>
    <row r="137" spans="1:12" s="7" customFormat="1" ht="15.75">
      <c r="A137" s="34">
        <v>449</v>
      </c>
      <c r="B137" s="19" t="s">
        <v>80</v>
      </c>
      <c r="C137" s="38">
        <v>60</v>
      </c>
      <c r="D137" s="15">
        <v>6.76</v>
      </c>
      <c r="E137" s="15">
        <v>4.2300000000000004</v>
      </c>
      <c r="F137" s="15">
        <v>22.8</v>
      </c>
      <c r="G137" s="15">
        <v>168.9</v>
      </c>
      <c r="H137" s="15">
        <v>8.4000000000000005E-2</v>
      </c>
      <c r="I137" s="15">
        <v>8.4000000000000005E-2</v>
      </c>
      <c r="J137" s="15">
        <v>0.20399999999999999</v>
      </c>
      <c r="K137" s="15">
        <v>47.62</v>
      </c>
      <c r="L137" s="16">
        <v>0.73</v>
      </c>
    </row>
    <row r="138" spans="1:12">
      <c r="A138" s="32">
        <v>378</v>
      </c>
      <c r="B138" s="20" t="s">
        <v>115</v>
      </c>
      <c r="C138" s="37">
        <v>150</v>
      </c>
      <c r="D138" s="21">
        <v>0</v>
      </c>
      <c r="E138" s="21">
        <v>0.4</v>
      </c>
      <c r="F138" s="21">
        <v>12.4</v>
      </c>
      <c r="G138" s="21">
        <v>52</v>
      </c>
      <c r="H138" s="21">
        <v>0.01</v>
      </c>
      <c r="I138" s="21">
        <v>0.02</v>
      </c>
      <c r="J138" s="21">
        <v>0</v>
      </c>
      <c r="K138" s="21">
        <v>16</v>
      </c>
      <c r="L138" s="22">
        <v>0.3</v>
      </c>
    </row>
    <row r="139" spans="1:12" ht="15.75">
      <c r="A139" s="7"/>
      <c r="B139" s="23" t="s">
        <v>35</v>
      </c>
      <c r="C139" s="24"/>
      <c r="D139" s="24">
        <f t="shared" ref="D139:L139" si="5">SUM(D124:D138)</f>
        <v>51.689999999999991</v>
      </c>
      <c r="E139" s="24">
        <f t="shared" si="5"/>
        <v>38.940000000000005</v>
      </c>
      <c r="F139" s="24">
        <f t="shared" si="5"/>
        <v>150.22</v>
      </c>
      <c r="G139" s="24">
        <f t="shared" si="5"/>
        <v>1241.1600000000001</v>
      </c>
      <c r="H139" s="24">
        <f t="shared" si="5"/>
        <v>0.90100000000000013</v>
      </c>
      <c r="I139" s="24">
        <f t="shared" si="5"/>
        <v>3.2970000000000002</v>
      </c>
      <c r="J139" s="24">
        <f t="shared" si="5"/>
        <v>9.0470000000000006</v>
      </c>
      <c r="K139" s="24">
        <f t="shared" si="5"/>
        <v>526.06600000000003</v>
      </c>
      <c r="L139" s="24">
        <f t="shared" si="5"/>
        <v>9.39</v>
      </c>
    </row>
    <row r="141" spans="1:12" s="3" customFormat="1" ht="33" customHeight="1">
      <c r="A141" s="1"/>
      <c r="B141" s="5"/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s="4" customFormat="1" ht="18.75" customHeight="1">
      <c r="A142" s="2" t="s">
        <v>0</v>
      </c>
      <c r="B142" s="5" t="s">
        <v>53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1:12" s="4" customFormat="1">
      <c r="A143" s="2"/>
      <c r="B143" s="5" t="s">
        <v>118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2" s="6" customFormat="1" ht="15" thickBot="1">
      <c r="A144" s="1"/>
      <c r="B144" s="5"/>
      <c r="C144" s="9"/>
      <c r="D144" s="9"/>
      <c r="E144" s="9"/>
      <c r="F144" s="9"/>
      <c r="G144" s="9"/>
      <c r="H144" s="9"/>
      <c r="I144" s="9"/>
      <c r="J144" s="9"/>
      <c r="K144" s="9"/>
      <c r="L144" s="9"/>
    </row>
    <row r="145" spans="1:12" s="6" customFormat="1" ht="32.25" customHeight="1">
      <c r="A145" s="48" t="s">
        <v>1</v>
      </c>
      <c r="B145" s="50" t="s">
        <v>2</v>
      </c>
      <c r="C145" s="46" t="s">
        <v>15</v>
      </c>
      <c r="D145" s="46" t="s">
        <v>7</v>
      </c>
      <c r="E145" s="46"/>
      <c r="F145" s="46"/>
      <c r="G145" s="46" t="s">
        <v>3</v>
      </c>
      <c r="H145" s="45" t="s">
        <v>4</v>
      </c>
      <c r="I145" s="45"/>
      <c r="J145" s="45"/>
      <c r="K145" s="46" t="s">
        <v>5</v>
      </c>
      <c r="L145" s="47"/>
    </row>
    <row r="146" spans="1:12" s="6" customFormat="1" ht="21.75" customHeight="1">
      <c r="A146" s="49"/>
      <c r="B146" s="51"/>
      <c r="C146" s="52"/>
      <c r="D146" s="36" t="s">
        <v>6</v>
      </c>
      <c r="E146" s="36" t="s">
        <v>8</v>
      </c>
      <c r="F146" s="36" t="s">
        <v>9</v>
      </c>
      <c r="G146" s="52"/>
      <c r="H146" s="11" t="s">
        <v>10</v>
      </c>
      <c r="I146" s="11" t="s">
        <v>11</v>
      </c>
      <c r="J146" s="11" t="s">
        <v>12</v>
      </c>
      <c r="K146" s="11" t="s">
        <v>13</v>
      </c>
      <c r="L146" s="12" t="s">
        <v>14</v>
      </c>
    </row>
    <row r="147" spans="1:12" s="4" customFormat="1">
      <c r="A147" s="31"/>
      <c r="B147" s="18" t="s">
        <v>17</v>
      </c>
      <c r="C147" s="13"/>
      <c r="D147" s="13"/>
      <c r="E147" s="13"/>
      <c r="F147" s="13"/>
      <c r="G147" s="13"/>
      <c r="H147" s="13"/>
      <c r="I147" s="13"/>
      <c r="J147" s="13"/>
      <c r="K147" s="13"/>
      <c r="L147" s="14"/>
    </row>
    <row r="148" spans="1:12" s="6" customFormat="1" ht="14.25">
      <c r="A148" s="32">
        <v>165</v>
      </c>
      <c r="B148" s="20" t="s">
        <v>52</v>
      </c>
      <c r="C148" s="37">
        <v>150</v>
      </c>
      <c r="D148" s="21">
        <v>3.84</v>
      </c>
      <c r="E148" s="21">
        <v>4.54</v>
      </c>
      <c r="F148" s="21">
        <v>21.95</v>
      </c>
      <c r="G148" s="21">
        <v>144.26</v>
      </c>
      <c r="H148" s="21">
        <v>6.4000000000000001E-2</v>
      </c>
      <c r="I148" s="21">
        <v>3.2000000000000001E-2</v>
      </c>
      <c r="J148" s="21">
        <v>0</v>
      </c>
      <c r="K148" s="21">
        <v>9.6</v>
      </c>
      <c r="L148" s="22">
        <v>1.28</v>
      </c>
    </row>
    <row r="149" spans="1:12" s="4" customFormat="1">
      <c r="A149" s="32">
        <v>395</v>
      </c>
      <c r="B149" s="20" t="s">
        <v>38</v>
      </c>
      <c r="C149" s="37" t="s">
        <v>19</v>
      </c>
      <c r="D149" s="21">
        <v>0</v>
      </c>
      <c r="E149" s="21">
        <v>0.15</v>
      </c>
      <c r="F149" s="21">
        <v>10.5</v>
      </c>
      <c r="G149" s="21">
        <v>42</v>
      </c>
      <c r="H149" s="21">
        <v>0</v>
      </c>
      <c r="I149" s="21">
        <v>0</v>
      </c>
      <c r="J149" s="21">
        <v>0</v>
      </c>
      <c r="K149" s="21">
        <v>9</v>
      </c>
      <c r="L149" s="22">
        <v>0.6</v>
      </c>
    </row>
    <row r="150" spans="1:12" s="6" customFormat="1" ht="14.25">
      <c r="A150" s="32" t="s">
        <v>20</v>
      </c>
      <c r="B150" s="20" t="s">
        <v>68</v>
      </c>
      <c r="C150" s="37">
        <v>30</v>
      </c>
      <c r="D150" s="21">
        <v>0.85</v>
      </c>
      <c r="E150" s="21">
        <v>2.46</v>
      </c>
      <c r="F150" s="21">
        <v>17.03</v>
      </c>
      <c r="G150" s="21">
        <v>87.36</v>
      </c>
      <c r="H150" s="21">
        <v>5.0999999999999997E-2</v>
      </c>
      <c r="I150" s="21">
        <v>1.6E-2</v>
      </c>
      <c r="J150" s="21">
        <v>0</v>
      </c>
      <c r="K150" s="21">
        <v>7.36</v>
      </c>
      <c r="L150" s="22">
        <v>0.64</v>
      </c>
    </row>
    <row r="151" spans="1:12" s="6" customFormat="1" ht="14.25">
      <c r="A151" s="31"/>
      <c r="B151" s="18" t="s">
        <v>21</v>
      </c>
      <c r="C151" s="42"/>
      <c r="D151" s="13"/>
      <c r="E151" s="13"/>
      <c r="F151" s="13"/>
      <c r="G151" s="13"/>
      <c r="H151" s="13"/>
      <c r="I151" s="13"/>
      <c r="J151" s="13"/>
      <c r="K151" s="13"/>
      <c r="L151" s="14"/>
    </row>
    <row r="152" spans="1:12" s="6" customFormat="1" ht="14.25">
      <c r="A152" s="32">
        <v>368</v>
      </c>
      <c r="B152" s="19" t="s">
        <v>102</v>
      </c>
      <c r="C152" s="37">
        <v>95</v>
      </c>
      <c r="D152" s="21">
        <v>0.08</v>
      </c>
      <c r="E152" s="21">
        <v>0.38</v>
      </c>
      <c r="F152" s="21">
        <v>7.58</v>
      </c>
      <c r="G152" s="21">
        <v>34.5</v>
      </c>
      <c r="H152" s="21">
        <v>7.0000000000000001E-3</v>
      </c>
      <c r="I152" s="21">
        <v>7.0000000000000001E-3</v>
      </c>
      <c r="J152" s="21">
        <v>1.5</v>
      </c>
      <c r="K152" s="21">
        <v>5.25</v>
      </c>
      <c r="L152" s="22">
        <v>1.05</v>
      </c>
    </row>
    <row r="153" spans="1:12" s="6" customFormat="1" ht="14.25">
      <c r="A153" s="31"/>
      <c r="B153" s="18" t="s">
        <v>24</v>
      </c>
      <c r="C153" s="42"/>
      <c r="D153" s="13"/>
      <c r="E153" s="13"/>
      <c r="F153" s="13"/>
      <c r="G153" s="13"/>
      <c r="H153" s="13"/>
      <c r="I153" s="13"/>
      <c r="J153" s="13"/>
      <c r="K153" s="13"/>
      <c r="L153" s="14"/>
    </row>
    <row r="154" spans="1:12" s="6" customFormat="1" ht="25.5">
      <c r="A154" s="32">
        <v>76</v>
      </c>
      <c r="B154" s="19" t="s">
        <v>66</v>
      </c>
      <c r="C154" s="37">
        <v>150</v>
      </c>
      <c r="D154" s="21">
        <v>1.92</v>
      </c>
      <c r="E154" s="21">
        <v>3.36</v>
      </c>
      <c r="F154" s="21">
        <v>12.24</v>
      </c>
      <c r="G154" s="21">
        <v>94.72</v>
      </c>
      <c r="H154" s="21">
        <v>0.1</v>
      </c>
      <c r="I154" s="21">
        <v>0.08</v>
      </c>
      <c r="J154" s="21">
        <v>7.3</v>
      </c>
      <c r="K154" s="21">
        <v>42.6</v>
      </c>
      <c r="L154" s="22">
        <v>0.88</v>
      </c>
    </row>
    <row r="155" spans="1:12" s="6" customFormat="1" ht="14.25">
      <c r="A155" s="32">
        <v>321</v>
      </c>
      <c r="B155" s="20" t="s">
        <v>40</v>
      </c>
      <c r="C155" s="37" t="s">
        <v>34</v>
      </c>
      <c r="D155" s="21">
        <v>3.72</v>
      </c>
      <c r="E155" s="21">
        <v>2.64</v>
      </c>
      <c r="F155" s="21">
        <v>6.46</v>
      </c>
      <c r="G155" s="21">
        <v>103.2</v>
      </c>
      <c r="H155" s="21">
        <v>0.12</v>
      </c>
      <c r="I155" s="21">
        <v>8.4000000000000005E-2</v>
      </c>
      <c r="J155" s="21">
        <v>4.4400000000000004</v>
      </c>
      <c r="K155" s="21">
        <v>32.4</v>
      </c>
      <c r="L155" s="22">
        <v>0.84</v>
      </c>
    </row>
    <row r="156" spans="1:12" s="4" customFormat="1">
      <c r="A156" s="32">
        <v>281</v>
      </c>
      <c r="B156" s="19" t="s">
        <v>96</v>
      </c>
      <c r="C156" s="37">
        <v>60</v>
      </c>
      <c r="D156" s="21">
        <v>2.1800000000000002</v>
      </c>
      <c r="E156" s="21">
        <v>15.65</v>
      </c>
      <c r="F156" s="21">
        <v>4.2</v>
      </c>
      <c r="G156" s="21">
        <v>95.66</v>
      </c>
      <c r="H156" s="21">
        <v>2.1000000000000001E-2</v>
      </c>
      <c r="I156" s="21">
        <v>0.13300000000000001</v>
      </c>
      <c r="J156" s="21">
        <v>0.434</v>
      </c>
      <c r="K156" s="21">
        <v>43.274000000000001</v>
      </c>
      <c r="L156" s="22">
        <v>0.41299999999999998</v>
      </c>
    </row>
    <row r="157" spans="1:12" s="6" customFormat="1" ht="14.25">
      <c r="A157" s="32">
        <v>394</v>
      </c>
      <c r="B157" s="20" t="s">
        <v>26</v>
      </c>
      <c r="C157" s="37">
        <v>150</v>
      </c>
      <c r="D157" s="21">
        <v>0</v>
      </c>
      <c r="E157" s="21">
        <v>0.78</v>
      </c>
      <c r="F157" s="21">
        <v>23.25</v>
      </c>
      <c r="G157" s="21">
        <v>92.55</v>
      </c>
      <c r="H157" s="21">
        <v>1.4999999999999999E-2</v>
      </c>
      <c r="I157" s="21">
        <v>0.03</v>
      </c>
      <c r="J157" s="21">
        <v>0.6</v>
      </c>
      <c r="K157" s="21">
        <v>30.855</v>
      </c>
      <c r="L157" s="22">
        <v>0.51</v>
      </c>
    </row>
    <row r="158" spans="1:12" s="6" customFormat="1" ht="14.25">
      <c r="A158" s="32" t="s">
        <v>27</v>
      </c>
      <c r="B158" s="20" t="s">
        <v>28</v>
      </c>
      <c r="C158" s="37">
        <v>30</v>
      </c>
      <c r="D158" s="21">
        <v>0.85</v>
      </c>
      <c r="E158" s="21">
        <v>2.46</v>
      </c>
      <c r="F158" s="21">
        <v>17.03</v>
      </c>
      <c r="G158" s="21">
        <v>87.36</v>
      </c>
      <c r="H158" s="21">
        <v>5.0999999999999997E-2</v>
      </c>
      <c r="I158" s="21">
        <v>1.6E-2</v>
      </c>
      <c r="J158" s="21">
        <v>0</v>
      </c>
      <c r="K158" s="21">
        <v>7.36</v>
      </c>
      <c r="L158" s="22">
        <v>0.64</v>
      </c>
    </row>
    <row r="159" spans="1:12" s="7" customFormat="1" ht="15.75">
      <c r="A159" s="32" t="s">
        <v>29</v>
      </c>
      <c r="B159" s="20" t="s">
        <v>30</v>
      </c>
      <c r="C159" s="37">
        <v>40</v>
      </c>
      <c r="D159" s="21">
        <v>0.39</v>
      </c>
      <c r="E159" s="21">
        <v>2.04</v>
      </c>
      <c r="F159" s="21">
        <v>11.94</v>
      </c>
      <c r="G159" s="21">
        <v>60.3</v>
      </c>
      <c r="H159" s="21">
        <v>5.3999999999999999E-2</v>
      </c>
      <c r="I159" s="21">
        <v>2.4E-2</v>
      </c>
      <c r="J159" s="21">
        <v>0</v>
      </c>
      <c r="K159" s="21">
        <v>14.1</v>
      </c>
      <c r="L159" s="22">
        <v>1.17</v>
      </c>
    </row>
    <row r="160" spans="1:12">
      <c r="A160" s="31"/>
      <c r="B160" s="18" t="s">
        <v>32</v>
      </c>
      <c r="C160" s="42"/>
      <c r="D160" s="13"/>
      <c r="E160" s="13"/>
      <c r="F160" s="13"/>
      <c r="G160" s="13"/>
      <c r="H160" s="13"/>
      <c r="I160" s="13"/>
      <c r="J160" s="13"/>
      <c r="K160" s="13"/>
      <c r="L160" s="14"/>
    </row>
    <row r="161" spans="1:12">
      <c r="A161" s="32">
        <v>185</v>
      </c>
      <c r="B161" s="20" t="s">
        <v>61</v>
      </c>
      <c r="C161" s="37">
        <v>150</v>
      </c>
      <c r="D161" s="21">
        <v>7.25</v>
      </c>
      <c r="E161" s="21">
        <v>6.28</v>
      </c>
      <c r="F161" s="21">
        <v>2.57</v>
      </c>
      <c r="G161" s="21">
        <v>99.94</v>
      </c>
      <c r="H161" s="21">
        <v>3.2000000000000001E-2</v>
      </c>
      <c r="I161" s="21">
        <v>0.24</v>
      </c>
      <c r="J161" s="21">
        <v>0.14399999999999999</v>
      </c>
      <c r="K161" s="21">
        <v>80.656000000000006</v>
      </c>
      <c r="L161" s="22">
        <v>1.056</v>
      </c>
    </row>
    <row r="162" spans="1:12">
      <c r="A162" s="32">
        <v>392</v>
      </c>
      <c r="B162" s="20" t="s">
        <v>18</v>
      </c>
      <c r="C162" s="37" t="s">
        <v>19</v>
      </c>
      <c r="D162" s="21">
        <v>0</v>
      </c>
      <c r="E162" s="21">
        <v>0.15</v>
      </c>
      <c r="F162" s="21">
        <v>10.5</v>
      </c>
      <c r="G162" s="21">
        <v>42</v>
      </c>
      <c r="H162" s="21">
        <v>0</v>
      </c>
      <c r="I162" s="21">
        <v>0</v>
      </c>
      <c r="J162" s="21">
        <v>0</v>
      </c>
      <c r="K162" s="21">
        <v>9</v>
      </c>
      <c r="L162" s="22">
        <v>0.6</v>
      </c>
    </row>
    <row r="163" spans="1:12" s="3" customFormat="1" ht="33" customHeight="1">
      <c r="A163" s="1"/>
      <c r="B163" s="23" t="s">
        <v>35</v>
      </c>
      <c r="C163" s="24"/>
      <c r="D163" s="24">
        <f t="shared" ref="D163:L163" si="6">SUM(D148:D162)</f>
        <v>21.08</v>
      </c>
      <c r="E163" s="24">
        <f t="shared" si="6"/>
        <v>40.89</v>
      </c>
      <c r="F163" s="24">
        <f t="shared" si="6"/>
        <v>145.25</v>
      </c>
      <c r="G163" s="24">
        <f t="shared" si="6"/>
        <v>983.84999999999991</v>
      </c>
      <c r="H163" s="24">
        <f t="shared" si="6"/>
        <v>0.51500000000000001</v>
      </c>
      <c r="I163" s="24">
        <f t="shared" si="6"/>
        <v>0.66200000000000003</v>
      </c>
      <c r="J163" s="24">
        <f t="shared" si="6"/>
        <v>14.418000000000001</v>
      </c>
      <c r="K163" s="24">
        <f t="shared" si="6"/>
        <v>291.45500000000004</v>
      </c>
      <c r="L163" s="24">
        <f t="shared" si="6"/>
        <v>9.6790000000000003</v>
      </c>
    </row>
    <row r="164" spans="1:12" s="4" customFormat="1" ht="19.5" customHeight="1">
      <c r="A164" s="2" t="s">
        <v>0</v>
      </c>
      <c r="B164" s="5" t="s">
        <v>54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s="4" customFormat="1">
      <c r="A165" s="2"/>
      <c r="B165" s="5" t="s">
        <v>118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</row>
    <row r="166" spans="1:12" s="6" customFormat="1" ht="15" thickBot="1">
      <c r="A166" s="1"/>
      <c r="B166" s="5"/>
      <c r="C166" s="9"/>
      <c r="D166" s="9"/>
      <c r="E166" s="9"/>
      <c r="F166" s="9"/>
      <c r="G166" s="9"/>
      <c r="H166" s="9"/>
      <c r="I166" s="9"/>
      <c r="J166" s="9"/>
      <c r="K166" s="9"/>
      <c r="L166" s="9"/>
    </row>
    <row r="167" spans="1:12" s="6" customFormat="1" ht="42" customHeight="1">
      <c r="A167" s="48" t="s">
        <v>1</v>
      </c>
      <c r="B167" s="50" t="s">
        <v>2</v>
      </c>
      <c r="C167" s="46" t="s">
        <v>15</v>
      </c>
      <c r="D167" s="46" t="s">
        <v>7</v>
      </c>
      <c r="E167" s="46"/>
      <c r="F167" s="46"/>
      <c r="G167" s="46" t="s">
        <v>3</v>
      </c>
      <c r="H167" s="45" t="s">
        <v>4</v>
      </c>
      <c r="I167" s="45"/>
      <c r="J167" s="45"/>
      <c r="K167" s="46" t="s">
        <v>5</v>
      </c>
      <c r="L167" s="47"/>
    </row>
    <row r="168" spans="1:12" s="6" customFormat="1" ht="14.25">
      <c r="A168" s="49"/>
      <c r="B168" s="51"/>
      <c r="C168" s="52"/>
      <c r="D168" s="36" t="s">
        <v>6</v>
      </c>
      <c r="E168" s="36" t="s">
        <v>8</v>
      </c>
      <c r="F168" s="36" t="s">
        <v>9</v>
      </c>
      <c r="G168" s="52"/>
      <c r="H168" s="11" t="s">
        <v>10</v>
      </c>
      <c r="I168" s="11" t="s">
        <v>11</v>
      </c>
      <c r="J168" s="11" t="s">
        <v>12</v>
      </c>
      <c r="K168" s="11" t="s">
        <v>13</v>
      </c>
      <c r="L168" s="12" t="s">
        <v>14</v>
      </c>
    </row>
    <row r="169" spans="1:12" s="4" customFormat="1">
      <c r="A169" s="31"/>
      <c r="B169" s="18" t="s">
        <v>17</v>
      </c>
      <c r="C169" s="13"/>
      <c r="D169" s="13"/>
      <c r="E169" s="13"/>
      <c r="F169" s="13"/>
      <c r="G169" s="13"/>
      <c r="H169" s="13"/>
      <c r="I169" s="13"/>
      <c r="J169" s="13"/>
      <c r="K169" s="13"/>
      <c r="L169" s="14"/>
    </row>
    <row r="170" spans="1:12" s="6" customFormat="1" ht="25.5">
      <c r="A170" s="32">
        <v>185</v>
      </c>
      <c r="B170" s="20" t="s">
        <v>55</v>
      </c>
      <c r="C170" s="37">
        <v>150</v>
      </c>
      <c r="D170" s="21">
        <v>6.11</v>
      </c>
      <c r="E170" s="21">
        <v>3.79</v>
      </c>
      <c r="F170" s="21">
        <v>15.8</v>
      </c>
      <c r="G170" s="21">
        <v>133.9</v>
      </c>
      <c r="H170" s="21">
        <v>4.8000000000000001E-2</v>
      </c>
      <c r="I170" s="21">
        <v>0.12</v>
      </c>
      <c r="J170" s="21">
        <v>0.54</v>
      </c>
      <c r="K170" s="21">
        <v>110.28</v>
      </c>
      <c r="L170" s="22">
        <v>0.32400000000000001</v>
      </c>
    </row>
    <row r="171" spans="1:12" s="4" customFormat="1">
      <c r="A171" s="32">
        <v>395</v>
      </c>
      <c r="B171" s="20" t="s">
        <v>38</v>
      </c>
      <c r="C171" s="37" t="s">
        <v>19</v>
      </c>
      <c r="D171" s="21">
        <v>0</v>
      </c>
      <c r="E171" s="21">
        <v>0.15</v>
      </c>
      <c r="F171" s="21">
        <v>10.5</v>
      </c>
      <c r="G171" s="21">
        <v>42</v>
      </c>
      <c r="H171" s="21">
        <v>0</v>
      </c>
      <c r="I171" s="21">
        <v>0</v>
      </c>
      <c r="J171" s="21">
        <v>0</v>
      </c>
      <c r="K171" s="21">
        <v>9</v>
      </c>
      <c r="L171" s="22">
        <v>0.6</v>
      </c>
    </row>
    <row r="172" spans="1:12" s="6" customFormat="1" ht="14.25">
      <c r="A172" s="32" t="s">
        <v>20</v>
      </c>
      <c r="B172" s="20" t="s">
        <v>68</v>
      </c>
      <c r="C172" s="37">
        <v>30</v>
      </c>
      <c r="D172" s="21">
        <v>0.85</v>
      </c>
      <c r="E172" s="21">
        <v>2.46</v>
      </c>
      <c r="F172" s="21">
        <v>17.03</v>
      </c>
      <c r="G172" s="21">
        <v>87.36</v>
      </c>
      <c r="H172" s="21">
        <v>5.0999999999999997E-2</v>
      </c>
      <c r="I172" s="21">
        <v>1.6E-2</v>
      </c>
      <c r="J172" s="21">
        <v>0</v>
      </c>
      <c r="K172" s="21">
        <v>7.36</v>
      </c>
      <c r="L172" s="22">
        <v>0.64</v>
      </c>
    </row>
    <row r="173" spans="1:12" s="6" customFormat="1" ht="14.25">
      <c r="A173" s="31"/>
      <c r="B173" s="18" t="s">
        <v>21</v>
      </c>
      <c r="C173" s="42"/>
      <c r="D173" s="13">
        <v>0.08</v>
      </c>
      <c r="E173" s="13">
        <v>0.38</v>
      </c>
      <c r="F173" s="13">
        <v>7.58</v>
      </c>
      <c r="G173" s="13">
        <v>34.5</v>
      </c>
      <c r="H173" s="13">
        <v>7.0000000000000001E-3</v>
      </c>
      <c r="I173" s="13">
        <v>7.0000000000000001E-3</v>
      </c>
      <c r="J173" s="13">
        <v>1.5</v>
      </c>
      <c r="K173" s="13">
        <v>5.25</v>
      </c>
      <c r="L173" s="14">
        <v>1.05</v>
      </c>
    </row>
    <row r="174" spans="1:12" s="6" customFormat="1" ht="14.25">
      <c r="A174" s="32">
        <v>368</v>
      </c>
      <c r="B174" s="19" t="s">
        <v>102</v>
      </c>
      <c r="C174" s="37">
        <v>95</v>
      </c>
      <c r="D174" s="21">
        <v>0.08</v>
      </c>
      <c r="E174" s="21">
        <v>0.38</v>
      </c>
      <c r="F174" s="21">
        <v>7.58</v>
      </c>
      <c r="G174" s="21">
        <v>34.5</v>
      </c>
      <c r="H174" s="21">
        <v>7.0000000000000001E-3</v>
      </c>
      <c r="I174" s="21">
        <v>7.0000000000000001E-3</v>
      </c>
      <c r="J174" s="21">
        <v>1.5</v>
      </c>
      <c r="K174" s="21">
        <v>5.25</v>
      </c>
      <c r="L174" s="22">
        <v>1.05</v>
      </c>
    </row>
    <row r="175" spans="1:12" s="6" customFormat="1" ht="14.25">
      <c r="A175" s="31"/>
      <c r="B175" s="18" t="s">
        <v>24</v>
      </c>
      <c r="C175" s="42"/>
      <c r="D175" s="13"/>
      <c r="E175" s="13"/>
      <c r="F175" s="13"/>
      <c r="G175" s="13"/>
      <c r="H175" s="13"/>
      <c r="I175" s="13"/>
      <c r="J175" s="13"/>
      <c r="K175" s="13"/>
      <c r="L175" s="14"/>
    </row>
    <row r="176" spans="1:12" s="6" customFormat="1" ht="25.5">
      <c r="A176" s="32">
        <v>86</v>
      </c>
      <c r="B176" s="19" t="s">
        <v>105</v>
      </c>
      <c r="C176" s="37">
        <v>150</v>
      </c>
      <c r="D176" s="21">
        <v>3.03</v>
      </c>
      <c r="E176" s="21">
        <v>1.32</v>
      </c>
      <c r="F176" s="21">
        <v>7.12</v>
      </c>
      <c r="G176" s="21">
        <v>61.35</v>
      </c>
      <c r="H176" s="21">
        <v>0.04</v>
      </c>
      <c r="I176" s="21">
        <v>0.12</v>
      </c>
      <c r="J176" s="21">
        <v>0.4</v>
      </c>
      <c r="K176" s="21">
        <v>15.76</v>
      </c>
      <c r="L176" s="22">
        <v>0.47</v>
      </c>
    </row>
    <row r="177" spans="1:12" s="6" customFormat="1" ht="14.25">
      <c r="A177" s="32">
        <v>48</v>
      </c>
      <c r="B177" s="19" t="s">
        <v>91</v>
      </c>
      <c r="C177" s="37" t="s">
        <v>34</v>
      </c>
      <c r="D177" s="21">
        <v>4.05</v>
      </c>
      <c r="E177" s="21">
        <v>2.99</v>
      </c>
      <c r="F177" s="21">
        <v>11.64</v>
      </c>
      <c r="G177" s="21">
        <v>101.04</v>
      </c>
      <c r="H177" s="21">
        <v>7.4999999999999997E-2</v>
      </c>
      <c r="I177" s="21">
        <v>7.4999999999999997E-2</v>
      </c>
      <c r="J177" s="21">
        <v>12</v>
      </c>
      <c r="K177" s="21">
        <v>57</v>
      </c>
      <c r="L177" s="22">
        <v>1.2</v>
      </c>
    </row>
    <row r="178" spans="1:12" s="6" customFormat="1" ht="14.25">
      <c r="A178" s="32">
        <v>282</v>
      </c>
      <c r="B178" s="19" t="s">
        <v>97</v>
      </c>
      <c r="C178" s="37">
        <v>60</v>
      </c>
      <c r="D178" s="21">
        <v>12.53</v>
      </c>
      <c r="E178" s="21">
        <v>14.63</v>
      </c>
      <c r="F178" s="21">
        <v>3.08</v>
      </c>
      <c r="G178" s="21">
        <v>165.62</v>
      </c>
      <c r="H178" s="21">
        <v>7.6999999999999999E-2</v>
      </c>
      <c r="I178" s="21">
        <v>0.14000000000000001</v>
      </c>
      <c r="J178" s="21">
        <v>0.497</v>
      </c>
      <c r="K178" s="21">
        <v>39.83</v>
      </c>
      <c r="L178" s="22">
        <v>0.93100000000000005</v>
      </c>
    </row>
    <row r="179" spans="1:12" s="6" customFormat="1" ht="14.25">
      <c r="A179" s="32">
        <v>374</v>
      </c>
      <c r="B179" s="19" t="s">
        <v>117</v>
      </c>
      <c r="C179" s="39" t="s">
        <v>39</v>
      </c>
      <c r="D179" s="21">
        <v>0.05</v>
      </c>
      <c r="E179" s="21">
        <v>0.22</v>
      </c>
      <c r="F179" s="21">
        <v>16.899999999999999</v>
      </c>
      <c r="G179" s="21">
        <v>69.3</v>
      </c>
      <c r="H179" s="21">
        <v>0.02</v>
      </c>
      <c r="I179" s="21">
        <v>0</v>
      </c>
      <c r="J179" s="21">
        <v>0</v>
      </c>
      <c r="K179" s="21">
        <v>12</v>
      </c>
      <c r="L179" s="22">
        <v>0.8</v>
      </c>
    </row>
    <row r="180" spans="1:12" s="7" customFormat="1" ht="15.75">
      <c r="A180" s="32" t="s">
        <v>27</v>
      </c>
      <c r="B180" s="20" t="s">
        <v>28</v>
      </c>
      <c r="C180" s="37">
        <v>30</v>
      </c>
      <c r="D180" s="21">
        <v>0.85</v>
      </c>
      <c r="E180" s="21">
        <v>2.46</v>
      </c>
      <c r="F180" s="21">
        <v>17.03</v>
      </c>
      <c r="G180" s="21">
        <v>87.36</v>
      </c>
      <c r="H180" s="21">
        <v>5.0999999999999997E-2</v>
      </c>
      <c r="I180" s="21">
        <v>1.6E-2</v>
      </c>
      <c r="J180" s="21">
        <v>0</v>
      </c>
      <c r="K180" s="21">
        <v>7.36</v>
      </c>
      <c r="L180" s="22">
        <v>0.64</v>
      </c>
    </row>
    <row r="181" spans="1:12">
      <c r="A181" s="32" t="s">
        <v>29</v>
      </c>
      <c r="B181" s="20" t="s">
        <v>30</v>
      </c>
      <c r="C181" s="37">
        <v>40</v>
      </c>
      <c r="D181" s="21">
        <v>0.39</v>
      </c>
      <c r="E181" s="21">
        <v>2.04</v>
      </c>
      <c r="F181" s="21">
        <v>11.94</v>
      </c>
      <c r="G181" s="21">
        <v>60.3</v>
      </c>
      <c r="H181" s="21">
        <v>5.3999999999999999E-2</v>
      </c>
      <c r="I181" s="21">
        <v>2.4E-2</v>
      </c>
      <c r="J181" s="21">
        <v>0</v>
      </c>
      <c r="K181" s="21">
        <v>14.1</v>
      </c>
      <c r="L181" s="22">
        <v>1.17</v>
      </c>
    </row>
    <row r="182" spans="1:12">
      <c r="A182" s="31"/>
      <c r="B182" s="18" t="s">
        <v>32</v>
      </c>
      <c r="C182" s="42"/>
      <c r="D182" s="13"/>
      <c r="E182" s="13"/>
      <c r="F182" s="13"/>
      <c r="G182" s="13"/>
      <c r="H182" s="13"/>
      <c r="I182" s="13"/>
      <c r="J182" s="13"/>
      <c r="K182" s="13"/>
      <c r="L182" s="14"/>
    </row>
    <row r="183" spans="1:12">
      <c r="A183" s="34">
        <v>237</v>
      </c>
      <c r="B183" s="19" t="s">
        <v>104</v>
      </c>
      <c r="C183" s="38">
        <v>150</v>
      </c>
      <c r="D183" s="15">
        <v>20.58</v>
      </c>
      <c r="E183" s="15">
        <v>23.13</v>
      </c>
      <c r="F183" s="15">
        <v>47.56</v>
      </c>
      <c r="G183" s="15">
        <v>468</v>
      </c>
      <c r="H183" s="15">
        <v>0.12</v>
      </c>
      <c r="I183" s="15">
        <v>0.4</v>
      </c>
      <c r="J183" s="15">
        <v>1.42</v>
      </c>
      <c r="K183" s="15">
        <v>227.2</v>
      </c>
      <c r="L183" s="16">
        <v>1.38</v>
      </c>
    </row>
    <row r="184" spans="1:12">
      <c r="A184" s="32">
        <v>392</v>
      </c>
      <c r="B184" s="20" t="s">
        <v>18</v>
      </c>
      <c r="C184" s="37" t="s">
        <v>19</v>
      </c>
      <c r="D184" s="21">
        <v>0</v>
      </c>
      <c r="E184" s="21">
        <v>0.15</v>
      </c>
      <c r="F184" s="21">
        <v>10.5</v>
      </c>
      <c r="G184" s="21">
        <v>42</v>
      </c>
      <c r="H184" s="21">
        <v>0</v>
      </c>
      <c r="I184" s="21">
        <v>0</v>
      </c>
      <c r="J184" s="21">
        <v>0</v>
      </c>
      <c r="K184" s="21">
        <v>9</v>
      </c>
      <c r="L184" s="22">
        <v>0.6</v>
      </c>
    </row>
    <row r="185" spans="1:12" s="3" customFormat="1" ht="33" customHeight="1">
      <c r="A185" s="7"/>
      <c r="B185" s="23" t="s">
        <v>35</v>
      </c>
      <c r="C185" s="24"/>
      <c r="D185" s="24">
        <f t="shared" ref="D185:L185" si="7">SUM(D170:D184)</f>
        <v>48.599999999999994</v>
      </c>
      <c r="E185" s="24">
        <f t="shared" si="7"/>
        <v>54.1</v>
      </c>
      <c r="F185" s="24">
        <f t="shared" si="7"/>
        <v>184.26</v>
      </c>
      <c r="G185" s="24">
        <f t="shared" si="7"/>
        <v>1387.23</v>
      </c>
      <c r="H185" s="24">
        <f t="shared" si="7"/>
        <v>0.55000000000000004</v>
      </c>
      <c r="I185" s="24">
        <f t="shared" si="7"/>
        <v>0.92500000000000004</v>
      </c>
      <c r="J185" s="24">
        <f t="shared" si="7"/>
        <v>17.856999999999999</v>
      </c>
      <c r="K185" s="24">
        <f t="shared" si="7"/>
        <v>519.39</v>
      </c>
      <c r="L185" s="24">
        <f t="shared" si="7"/>
        <v>10.854999999999999</v>
      </c>
    </row>
    <row r="186" spans="1:12" s="4" customFormat="1" ht="18" customHeight="1">
      <c r="A186" s="1"/>
      <c r="B186" s="5"/>
      <c r="C186" s="9"/>
      <c r="D186" s="9"/>
      <c r="E186" s="9"/>
      <c r="F186" s="9"/>
      <c r="G186" s="9"/>
      <c r="H186" s="9"/>
      <c r="I186" s="9"/>
      <c r="J186" s="9"/>
      <c r="K186" s="9"/>
      <c r="L186" s="9"/>
    </row>
    <row r="187" spans="1:12" s="4" customFormat="1">
      <c r="A187" s="2" t="s">
        <v>0</v>
      </c>
      <c r="B187" s="5" t="s">
        <v>56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</row>
    <row r="188" spans="1:12" s="6" customFormat="1" ht="14.25">
      <c r="A188" s="2"/>
      <c r="B188" s="5" t="s">
        <v>118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s="6" customFormat="1" ht="15" thickBot="1">
      <c r="A189" s="1"/>
      <c r="B189" s="5"/>
      <c r="C189" s="9"/>
      <c r="D189" s="9"/>
      <c r="E189" s="9"/>
      <c r="F189" s="9"/>
      <c r="G189" s="9"/>
      <c r="H189" s="9"/>
      <c r="I189" s="9"/>
      <c r="J189" s="9"/>
      <c r="K189" s="9"/>
      <c r="L189" s="9"/>
    </row>
    <row r="190" spans="1:12" s="6" customFormat="1" ht="39" customHeight="1">
      <c r="A190" s="48" t="s">
        <v>1</v>
      </c>
      <c r="B190" s="50" t="s">
        <v>2</v>
      </c>
      <c r="C190" s="46" t="s">
        <v>15</v>
      </c>
      <c r="D190" s="46" t="s">
        <v>7</v>
      </c>
      <c r="E190" s="46"/>
      <c r="F190" s="46"/>
      <c r="G190" s="46" t="s">
        <v>3</v>
      </c>
      <c r="H190" s="45" t="s">
        <v>4</v>
      </c>
      <c r="I190" s="45"/>
      <c r="J190" s="45"/>
      <c r="K190" s="46" t="s">
        <v>5</v>
      </c>
      <c r="L190" s="47"/>
    </row>
    <row r="191" spans="1:12" s="4" customFormat="1">
      <c r="A191" s="49"/>
      <c r="B191" s="51"/>
      <c r="C191" s="52"/>
      <c r="D191" s="10" t="s">
        <v>6</v>
      </c>
      <c r="E191" s="10" t="s">
        <v>8</v>
      </c>
      <c r="F191" s="10" t="s">
        <v>9</v>
      </c>
      <c r="G191" s="52"/>
      <c r="H191" s="11" t="s">
        <v>10</v>
      </c>
      <c r="I191" s="11" t="s">
        <v>11</v>
      </c>
      <c r="J191" s="11" t="s">
        <v>12</v>
      </c>
      <c r="K191" s="11" t="s">
        <v>13</v>
      </c>
      <c r="L191" s="12" t="s">
        <v>14</v>
      </c>
    </row>
    <row r="192" spans="1:12" s="6" customFormat="1" ht="14.25">
      <c r="A192" s="31"/>
      <c r="B192" s="18" t="s">
        <v>17</v>
      </c>
      <c r="C192" s="13"/>
      <c r="D192" s="13"/>
      <c r="E192" s="13"/>
      <c r="F192" s="13"/>
      <c r="G192" s="13"/>
      <c r="H192" s="13"/>
      <c r="I192" s="13"/>
      <c r="J192" s="13"/>
      <c r="K192" s="13"/>
      <c r="L192" s="14"/>
    </row>
    <row r="193" spans="1:12" s="4" customFormat="1" ht="25.5">
      <c r="A193" s="32">
        <v>185</v>
      </c>
      <c r="B193" s="20" t="s">
        <v>49</v>
      </c>
      <c r="C193" s="37">
        <v>150</v>
      </c>
      <c r="D193" s="21">
        <v>6.6</v>
      </c>
      <c r="E193" s="21">
        <v>4.0199999999999996</v>
      </c>
      <c r="F193" s="21">
        <v>13.56</v>
      </c>
      <c r="G193" s="21">
        <v>129.84</v>
      </c>
      <c r="H193" s="21">
        <v>1.1279999999999999</v>
      </c>
      <c r="I193" s="21">
        <v>0.13200000000000001</v>
      </c>
      <c r="J193" s="21">
        <v>0.93600000000000005</v>
      </c>
      <c r="K193" s="21">
        <v>109.2</v>
      </c>
      <c r="L193" s="22">
        <v>1.032</v>
      </c>
    </row>
    <row r="194" spans="1:12" s="6" customFormat="1" ht="14.25">
      <c r="A194" s="34">
        <v>397</v>
      </c>
      <c r="B194" s="19" t="s">
        <v>79</v>
      </c>
      <c r="C194" s="38" t="s">
        <v>39</v>
      </c>
      <c r="D194" s="15">
        <v>2.25</v>
      </c>
      <c r="E194" s="15">
        <v>2.52</v>
      </c>
      <c r="F194" s="15">
        <v>10.73</v>
      </c>
      <c r="G194" s="15">
        <v>74.09</v>
      </c>
      <c r="H194" s="15">
        <v>3.5999999999999997E-2</v>
      </c>
      <c r="I194" s="15">
        <v>0.216</v>
      </c>
      <c r="J194" s="15">
        <v>0.97199999999999998</v>
      </c>
      <c r="K194" s="15">
        <v>199.02600000000001</v>
      </c>
      <c r="L194" s="16">
        <v>0.63</v>
      </c>
    </row>
    <row r="195" spans="1:12" s="6" customFormat="1" ht="14.25">
      <c r="A195" s="32">
        <v>3</v>
      </c>
      <c r="B195" s="19" t="s">
        <v>84</v>
      </c>
      <c r="C195" s="44" t="s">
        <v>98</v>
      </c>
      <c r="D195" s="21">
        <v>18.66</v>
      </c>
      <c r="E195" s="21">
        <v>1.78</v>
      </c>
      <c r="F195" s="21">
        <v>10.81</v>
      </c>
      <c r="G195" s="21">
        <v>219.11</v>
      </c>
      <c r="H195" s="21">
        <v>0</v>
      </c>
      <c r="I195" s="21">
        <v>0</v>
      </c>
      <c r="J195" s="21">
        <v>0</v>
      </c>
      <c r="K195" s="21">
        <v>0</v>
      </c>
      <c r="L195" s="22">
        <v>0</v>
      </c>
    </row>
    <row r="196" spans="1:12" s="6" customFormat="1" ht="14.25">
      <c r="A196" s="31"/>
      <c r="B196" s="18" t="s">
        <v>21</v>
      </c>
      <c r="C196" s="42"/>
      <c r="D196" s="13"/>
      <c r="E196" s="13"/>
      <c r="F196" s="13"/>
      <c r="G196" s="13"/>
      <c r="H196" s="13"/>
      <c r="I196" s="13"/>
      <c r="J196" s="13"/>
      <c r="K196" s="13"/>
      <c r="L196" s="14"/>
    </row>
    <row r="197" spans="1:12" s="6" customFormat="1" ht="14.25">
      <c r="A197" s="32" t="s">
        <v>22</v>
      </c>
      <c r="B197" s="20" t="s">
        <v>23</v>
      </c>
      <c r="C197" s="37">
        <v>100</v>
      </c>
      <c r="D197" s="21">
        <v>0.08</v>
      </c>
      <c r="E197" s="21">
        <v>0.38</v>
      </c>
      <c r="F197" s="21">
        <v>7.58</v>
      </c>
      <c r="G197" s="21">
        <v>34.5</v>
      </c>
      <c r="H197" s="21">
        <v>7.0000000000000001E-3</v>
      </c>
      <c r="I197" s="21">
        <v>7.0000000000000001E-3</v>
      </c>
      <c r="J197" s="21">
        <v>1.5</v>
      </c>
      <c r="K197" s="21">
        <v>5.25</v>
      </c>
      <c r="L197" s="22">
        <v>1.05</v>
      </c>
    </row>
    <row r="198" spans="1:12" s="6" customFormat="1" ht="14.25">
      <c r="A198" s="31"/>
      <c r="B198" s="18" t="s">
        <v>24</v>
      </c>
      <c r="C198" s="42"/>
      <c r="D198" s="13"/>
      <c r="E198" s="13"/>
      <c r="F198" s="13"/>
      <c r="G198" s="13"/>
      <c r="H198" s="13"/>
      <c r="I198" s="13"/>
      <c r="J198" s="13"/>
      <c r="K198" s="13"/>
      <c r="L198" s="14"/>
    </row>
    <row r="199" spans="1:12" s="6" customFormat="1" ht="14.25">
      <c r="A199" s="32">
        <v>321</v>
      </c>
      <c r="B199" s="20" t="s">
        <v>40</v>
      </c>
      <c r="C199" s="37" t="s">
        <v>34</v>
      </c>
      <c r="D199" s="21">
        <v>3.72</v>
      </c>
      <c r="E199" s="21">
        <v>2.64</v>
      </c>
      <c r="F199" s="21">
        <v>6.46</v>
      </c>
      <c r="G199" s="21">
        <v>103.2</v>
      </c>
      <c r="H199" s="21">
        <v>0.12</v>
      </c>
      <c r="I199" s="21">
        <v>8.4000000000000005E-2</v>
      </c>
      <c r="J199" s="21">
        <v>4.4400000000000004</v>
      </c>
      <c r="K199" s="21">
        <v>32.4</v>
      </c>
      <c r="L199" s="22">
        <v>0.84</v>
      </c>
    </row>
    <row r="200" spans="1:12">
      <c r="A200" s="32">
        <v>277</v>
      </c>
      <c r="B200" s="19" t="s">
        <v>108</v>
      </c>
      <c r="C200" s="38" t="s">
        <v>106</v>
      </c>
      <c r="D200" s="21">
        <v>9.82</v>
      </c>
      <c r="E200" s="21">
        <v>10.28</v>
      </c>
      <c r="F200" s="21">
        <v>2.64</v>
      </c>
      <c r="G200" s="21">
        <v>126</v>
      </c>
      <c r="H200" s="21">
        <v>0.05</v>
      </c>
      <c r="I200" s="21">
        <v>0.09</v>
      </c>
      <c r="J200" s="21">
        <v>0.74</v>
      </c>
      <c r="K200" s="21">
        <v>2.48</v>
      </c>
      <c r="L200" s="22">
        <v>1.05</v>
      </c>
    </row>
    <row r="201" spans="1:12">
      <c r="A201" s="32">
        <v>394</v>
      </c>
      <c r="B201" s="20" t="s">
        <v>26</v>
      </c>
      <c r="C201" s="37">
        <v>150</v>
      </c>
      <c r="D201" s="21">
        <v>0</v>
      </c>
      <c r="E201" s="21">
        <v>0.78</v>
      </c>
      <c r="F201" s="21">
        <v>23.25</v>
      </c>
      <c r="G201" s="21">
        <v>92.55</v>
      </c>
      <c r="H201" s="21">
        <v>1.4999999999999999E-2</v>
      </c>
      <c r="I201" s="21">
        <v>0.03</v>
      </c>
      <c r="J201" s="21">
        <v>0.6</v>
      </c>
      <c r="K201" s="21">
        <v>30.855</v>
      </c>
      <c r="L201" s="22">
        <v>0.51</v>
      </c>
    </row>
    <row r="202" spans="1:12">
      <c r="A202" s="32">
        <v>5</v>
      </c>
      <c r="B202" s="20" t="s">
        <v>28</v>
      </c>
      <c r="C202" s="37">
        <v>30</v>
      </c>
      <c r="D202" s="21">
        <v>0.85</v>
      </c>
      <c r="E202" s="21">
        <v>2.46</v>
      </c>
      <c r="F202" s="21">
        <v>17.03</v>
      </c>
      <c r="G202" s="21">
        <v>87.36</v>
      </c>
      <c r="H202" s="21">
        <v>5.0999999999999997E-2</v>
      </c>
      <c r="I202" s="21">
        <v>1.6E-2</v>
      </c>
      <c r="J202" s="21">
        <v>0</v>
      </c>
      <c r="K202" s="21">
        <v>7.36</v>
      </c>
      <c r="L202" s="22">
        <v>0.64</v>
      </c>
    </row>
    <row r="203" spans="1:12">
      <c r="A203" s="34" t="s">
        <v>29</v>
      </c>
      <c r="B203" s="20" t="s">
        <v>30</v>
      </c>
      <c r="C203" s="37">
        <v>40</v>
      </c>
      <c r="D203" s="21">
        <v>0.39</v>
      </c>
      <c r="E203" s="21">
        <v>2.04</v>
      </c>
      <c r="F203" s="21">
        <v>11.94</v>
      </c>
      <c r="G203" s="21">
        <v>60.3</v>
      </c>
      <c r="H203" s="21">
        <v>5.3999999999999999E-2</v>
      </c>
      <c r="I203" s="21">
        <v>2.4E-2</v>
      </c>
      <c r="J203" s="21">
        <v>0</v>
      </c>
      <c r="K203" s="21">
        <v>14.1</v>
      </c>
      <c r="L203" s="22">
        <v>1.17</v>
      </c>
    </row>
    <row r="204" spans="1:12" s="3" customFormat="1" ht="33" customHeight="1">
      <c r="A204" s="32">
        <v>57</v>
      </c>
      <c r="B204" s="20" t="s">
        <v>73</v>
      </c>
      <c r="C204" s="37">
        <v>150</v>
      </c>
      <c r="D204" s="21">
        <v>2</v>
      </c>
      <c r="E204" s="21">
        <v>1.6</v>
      </c>
      <c r="F204" s="21">
        <v>20.6</v>
      </c>
      <c r="G204" s="21">
        <v>58</v>
      </c>
      <c r="H204" s="21">
        <v>0.02</v>
      </c>
      <c r="I204" s="21">
        <v>0.04</v>
      </c>
      <c r="J204" s="21">
        <v>9.6</v>
      </c>
      <c r="K204" s="21">
        <v>48</v>
      </c>
      <c r="L204" s="22">
        <v>0.8</v>
      </c>
    </row>
    <row r="205" spans="1:12" s="4" customFormat="1">
      <c r="A205" s="33"/>
      <c r="B205" s="18" t="s">
        <v>32</v>
      </c>
      <c r="C205" s="42"/>
      <c r="D205" s="13"/>
      <c r="E205" s="13"/>
      <c r="F205" s="13"/>
      <c r="G205" s="13"/>
      <c r="H205" s="13"/>
      <c r="I205" s="13"/>
      <c r="J205" s="13"/>
      <c r="K205" s="13"/>
      <c r="L205" s="14"/>
    </row>
    <row r="206" spans="1:12" s="4" customFormat="1">
      <c r="A206" s="34">
        <v>644</v>
      </c>
      <c r="B206" s="19" t="s">
        <v>116</v>
      </c>
      <c r="C206" s="15">
        <v>150</v>
      </c>
      <c r="D206" s="15">
        <v>4.0599999999999996</v>
      </c>
      <c r="E206" s="15">
        <v>4.5599999999999996</v>
      </c>
      <c r="F206" s="15">
        <v>7.55</v>
      </c>
      <c r="G206" s="15">
        <v>85</v>
      </c>
      <c r="H206" s="15">
        <v>0.06</v>
      </c>
      <c r="I206" s="15">
        <v>2.5000000000000001E-2</v>
      </c>
      <c r="J206" s="15">
        <v>2.0499999999999998</v>
      </c>
      <c r="K206" s="15">
        <v>189</v>
      </c>
      <c r="L206" s="16">
        <v>0.158</v>
      </c>
    </row>
    <row r="207" spans="1:12" s="6" customFormat="1" ht="25.5" customHeight="1">
      <c r="A207" s="32">
        <v>466</v>
      </c>
      <c r="B207" s="19" t="s">
        <v>95</v>
      </c>
      <c r="C207" s="37">
        <v>50</v>
      </c>
      <c r="D207" s="21">
        <v>2.36</v>
      </c>
      <c r="E207" s="21">
        <v>3.88</v>
      </c>
      <c r="F207" s="21">
        <v>26.14</v>
      </c>
      <c r="G207" s="21">
        <v>142</v>
      </c>
      <c r="H207" s="21">
        <v>0.06</v>
      </c>
      <c r="I207" s="21">
        <v>0.04</v>
      </c>
      <c r="J207" s="21">
        <v>0</v>
      </c>
      <c r="K207" s="21">
        <v>11</v>
      </c>
      <c r="L207" s="22">
        <v>0.68</v>
      </c>
    </row>
    <row r="208" spans="1:12" s="6" customFormat="1" ht="15">
      <c r="A208" s="28"/>
      <c r="B208" s="23" t="s">
        <v>35</v>
      </c>
      <c r="C208" s="24"/>
      <c r="D208" s="24">
        <f t="shared" ref="D208:L208" si="8">SUM(D193:D207)</f>
        <v>50.79</v>
      </c>
      <c r="E208" s="24">
        <f t="shared" si="8"/>
        <v>36.940000000000005</v>
      </c>
      <c r="F208" s="24">
        <f t="shared" si="8"/>
        <v>158.29000000000002</v>
      </c>
      <c r="G208" s="24">
        <f t="shared" si="8"/>
        <v>1211.9499999999998</v>
      </c>
      <c r="H208" s="24">
        <f t="shared" si="8"/>
        <v>1.601</v>
      </c>
      <c r="I208" s="24">
        <f t="shared" si="8"/>
        <v>0.70400000000000018</v>
      </c>
      <c r="J208" s="24">
        <f t="shared" si="8"/>
        <v>20.838000000000001</v>
      </c>
      <c r="K208" s="24">
        <f t="shared" si="8"/>
        <v>648.67100000000005</v>
      </c>
      <c r="L208" s="24">
        <f t="shared" si="8"/>
        <v>8.5599999999999987</v>
      </c>
    </row>
    <row r="209" spans="1:12" s="6" customFormat="1" ht="14.25">
      <c r="A209"/>
      <c r="B209" s="5"/>
      <c r="C209" s="17"/>
      <c r="D209" s="17"/>
      <c r="E209" s="17"/>
      <c r="F209" s="17"/>
      <c r="G209" s="17"/>
      <c r="H209" s="17"/>
      <c r="I209" s="17"/>
      <c r="J209" s="17"/>
      <c r="K209" s="17"/>
      <c r="L209" s="17"/>
    </row>
    <row r="210" spans="1:12" s="6" customFormat="1" ht="14.25">
      <c r="A210" s="1"/>
      <c r="B210" s="5"/>
      <c r="C210" s="9"/>
      <c r="D210" s="9"/>
      <c r="E210" s="9"/>
      <c r="F210" s="9"/>
      <c r="G210" s="9"/>
      <c r="H210" s="9"/>
      <c r="I210" s="9"/>
      <c r="J210" s="9"/>
      <c r="K210" s="9"/>
      <c r="L210" s="9"/>
    </row>
    <row r="211" spans="1:12" s="6" customFormat="1" ht="14.25">
      <c r="A211" s="2" t="s">
        <v>0</v>
      </c>
      <c r="B211" s="5" t="s">
        <v>57</v>
      </c>
      <c r="C211" s="9"/>
      <c r="D211" s="9"/>
      <c r="E211" s="9"/>
      <c r="F211" s="9"/>
      <c r="G211" s="9"/>
      <c r="H211" s="9"/>
      <c r="I211" s="9"/>
      <c r="J211" s="9"/>
      <c r="K211" s="9"/>
      <c r="L211" s="9"/>
    </row>
    <row r="212" spans="1:12" s="4" customFormat="1">
      <c r="A212" s="2"/>
      <c r="B212" s="5" t="s">
        <v>118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</row>
    <row r="213" spans="1:12" s="6" customFormat="1" ht="15" thickBot="1">
      <c r="A213" s="1"/>
      <c r="B213" s="5"/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s="6" customFormat="1" ht="42.75" customHeight="1">
      <c r="A214" s="48" t="s">
        <v>1</v>
      </c>
      <c r="B214" s="50" t="s">
        <v>2</v>
      </c>
      <c r="C214" s="46" t="s">
        <v>15</v>
      </c>
      <c r="D214" s="46" t="s">
        <v>7</v>
      </c>
      <c r="E214" s="46"/>
      <c r="F214" s="46"/>
      <c r="G214" s="46" t="s">
        <v>3</v>
      </c>
      <c r="H214" s="45" t="s">
        <v>4</v>
      </c>
      <c r="I214" s="45"/>
      <c r="J214" s="45"/>
      <c r="K214" s="46" t="s">
        <v>5</v>
      </c>
      <c r="L214" s="47"/>
    </row>
    <row r="215" spans="1:12" s="6" customFormat="1" ht="14.25">
      <c r="A215" s="49"/>
      <c r="B215" s="51"/>
      <c r="C215" s="52"/>
      <c r="D215" s="10" t="s">
        <v>6</v>
      </c>
      <c r="E215" s="10" t="s">
        <v>8</v>
      </c>
      <c r="F215" s="10" t="s">
        <v>9</v>
      </c>
      <c r="G215" s="52"/>
      <c r="H215" s="11" t="s">
        <v>10</v>
      </c>
      <c r="I215" s="11" t="s">
        <v>11</v>
      </c>
      <c r="J215" s="11" t="s">
        <v>12</v>
      </c>
      <c r="K215" s="11" t="s">
        <v>13</v>
      </c>
      <c r="L215" s="12" t="s">
        <v>14</v>
      </c>
    </row>
    <row r="216" spans="1:12" s="6" customFormat="1" ht="14.25">
      <c r="A216" s="31"/>
      <c r="B216" s="18" t="s">
        <v>17</v>
      </c>
      <c r="C216" s="13"/>
      <c r="D216" s="13"/>
      <c r="E216" s="13"/>
      <c r="F216" s="13"/>
      <c r="G216" s="13"/>
      <c r="H216" s="13"/>
      <c r="I216" s="13"/>
      <c r="J216" s="13"/>
      <c r="K216" s="13"/>
      <c r="L216" s="14"/>
    </row>
    <row r="217" spans="1:12" s="6" customFormat="1" ht="14.25">
      <c r="A217" s="32">
        <v>185</v>
      </c>
      <c r="B217" s="20" t="s">
        <v>61</v>
      </c>
      <c r="C217" s="37">
        <v>150</v>
      </c>
      <c r="D217" s="21">
        <v>7.25</v>
      </c>
      <c r="E217" s="21">
        <v>6.28</v>
      </c>
      <c r="F217" s="21">
        <v>2.57</v>
      </c>
      <c r="G217" s="21">
        <v>99.94</v>
      </c>
      <c r="H217" s="21">
        <v>3.2000000000000001E-2</v>
      </c>
      <c r="I217" s="21">
        <v>0.24</v>
      </c>
      <c r="J217" s="21">
        <v>0.14399999999999999</v>
      </c>
      <c r="K217" s="21">
        <v>80.656000000000006</v>
      </c>
      <c r="L217" s="22">
        <v>1.056</v>
      </c>
    </row>
    <row r="218" spans="1:12" s="4" customFormat="1">
      <c r="A218" s="32">
        <v>392</v>
      </c>
      <c r="B218" s="20" t="s">
        <v>18</v>
      </c>
      <c r="C218" s="37" t="s">
        <v>19</v>
      </c>
      <c r="D218" s="21">
        <v>0</v>
      </c>
      <c r="E218" s="21">
        <v>0.15</v>
      </c>
      <c r="F218" s="21">
        <v>10.5</v>
      </c>
      <c r="G218" s="21">
        <v>42</v>
      </c>
      <c r="H218" s="21">
        <v>0</v>
      </c>
      <c r="I218" s="21">
        <v>0</v>
      </c>
      <c r="J218" s="21">
        <v>0</v>
      </c>
      <c r="K218" s="21">
        <v>9</v>
      </c>
      <c r="L218" s="22">
        <v>0.6</v>
      </c>
    </row>
    <row r="219" spans="1:12" s="6" customFormat="1" ht="14.25">
      <c r="A219" s="32" t="s">
        <v>20</v>
      </c>
      <c r="B219" s="20" t="s">
        <v>68</v>
      </c>
      <c r="C219" s="37">
        <v>30</v>
      </c>
      <c r="D219" s="21">
        <v>0.85</v>
      </c>
      <c r="E219" s="21">
        <v>2.46</v>
      </c>
      <c r="F219" s="21">
        <v>17.03</v>
      </c>
      <c r="G219" s="21">
        <v>87.36</v>
      </c>
      <c r="H219" s="21">
        <v>5.0999999999999997E-2</v>
      </c>
      <c r="I219" s="21">
        <v>1.6E-2</v>
      </c>
      <c r="J219" s="21">
        <v>0</v>
      </c>
      <c r="K219" s="21">
        <v>7.36</v>
      </c>
      <c r="L219" s="22">
        <v>0.64</v>
      </c>
    </row>
    <row r="220" spans="1:12" s="6" customFormat="1" ht="14.25">
      <c r="A220" s="31"/>
      <c r="B220" s="18" t="s">
        <v>21</v>
      </c>
      <c r="C220" s="42"/>
      <c r="D220" s="13"/>
      <c r="E220" s="13"/>
      <c r="F220" s="13"/>
      <c r="G220" s="13"/>
      <c r="H220" s="13"/>
      <c r="I220" s="13"/>
      <c r="J220" s="13"/>
      <c r="K220" s="13"/>
      <c r="L220" s="14"/>
    </row>
    <row r="221" spans="1:12" s="7" customFormat="1" ht="15.75">
      <c r="A221" s="32">
        <v>368</v>
      </c>
      <c r="B221" s="19" t="s">
        <v>102</v>
      </c>
      <c r="C221" s="37">
        <v>95</v>
      </c>
      <c r="D221" s="21">
        <v>0.08</v>
      </c>
      <c r="E221" s="21">
        <v>0.38</v>
      </c>
      <c r="F221" s="21">
        <v>7.58</v>
      </c>
      <c r="G221" s="21">
        <v>34.5</v>
      </c>
      <c r="H221" s="21">
        <v>7.0000000000000001E-3</v>
      </c>
      <c r="I221" s="21">
        <v>7.0000000000000001E-3</v>
      </c>
      <c r="J221" s="21">
        <v>1.5</v>
      </c>
      <c r="K221" s="21">
        <v>5.25</v>
      </c>
      <c r="L221" s="22">
        <v>1.05</v>
      </c>
    </row>
    <row r="222" spans="1:12" s="8" customFormat="1">
      <c r="A222" s="31"/>
      <c r="B222" s="18" t="s">
        <v>24</v>
      </c>
      <c r="C222" s="42"/>
      <c r="D222" s="13"/>
      <c r="E222" s="13"/>
      <c r="F222" s="13"/>
      <c r="G222" s="13"/>
      <c r="H222" s="13"/>
      <c r="I222" s="13"/>
      <c r="J222" s="13"/>
      <c r="K222" s="13"/>
      <c r="L222" s="14"/>
    </row>
    <row r="223" spans="1:12" ht="25.5">
      <c r="A223" s="32">
        <v>81</v>
      </c>
      <c r="B223" s="20" t="s">
        <v>63</v>
      </c>
      <c r="C223" s="37" t="s">
        <v>19</v>
      </c>
      <c r="D223" s="21">
        <v>3.45</v>
      </c>
      <c r="E223" s="21">
        <v>4.05</v>
      </c>
      <c r="F223" s="21">
        <v>12</v>
      </c>
      <c r="G223" s="21">
        <v>87.45</v>
      </c>
      <c r="H223" s="21">
        <v>0.15</v>
      </c>
      <c r="I223" s="21">
        <v>4.4999999999999998E-2</v>
      </c>
      <c r="J223" s="21">
        <v>3.1949999999999998</v>
      </c>
      <c r="K223" s="21">
        <v>35.880000000000003</v>
      </c>
      <c r="L223" s="22">
        <v>1.59</v>
      </c>
    </row>
    <row r="224" spans="1:12" ht="25.5">
      <c r="A224" s="32">
        <v>100</v>
      </c>
      <c r="B224" s="19" t="s">
        <v>107</v>
      </c>
      <c r="C224" s="37">
        <v>200</v>
      </c>
      <c r="D224" s="21">
        <v>14.98</v>
      </c>
      <c r="E224" s="21">
        <v>16.52</v>
      </c>
      <c r="F224" s="21">
        <v>17.38</v>
      </c>
      <c r="G224" s="21">
        <v>280.14</v>
      </c>
      <c r="H224" s="21">
        <v>7.0000000000000007E-2</v>
      </c>
      <c r="I224" s="21">
        <v>0.08</v>
      </c>
      <c r="J224" s="21">
        <v>3.94</v>
      </c>
      <c r="K224" s="21">
        <v>17.489999999999998</v>
      </c>
      <c r="L224" s="22">
        <v>1.52</v>
      </c>
    </row>
    <row r="225" spans="1:12">
      <c r="A225" s="32">
        <v>374</v>
      </c>
      <c r="B225" s="19" t="s">
        <v>117</v>
      </c>
      <c r="C225" s="39" t="s">
        <v>39</v>
      </c>
      <c r="D225" s="21">
        <v>0.05</v>
      </c>
      <c r="E225" s="21">
        <v>0.22</v>
      </c>
      <c r="F225" s="21">
        <v>16.899999999999999</v>
      </c>
      <c r="G225" s="21">
        <v>69.3</v>
      </c>
      <c r="H225" s="21">
        <v>0.02</v>
      </c>
      <c r="I225" s="21">
        <v>0</v>
      </c>
      <c r="J225" s="21">
        <v>0</v>
      </c>
      <c r="K225" s="21">
        <v>12</v>
      </c>
      <c r="L225" s="22">
        <v>0.8</v>
      </c>
    </row>
    <row r="226" spans="1:12">
      <c r="A226" s="32" t="s">
        <v>27</v>
      </c>
      <c r="B226" s="20" t="s">
        <v>28</v>
      </c>
      <c r="C226" s="37">
        <v>30</v>
      </c>
      <c r="D226" s="21">
        <v>0.85</v>
      </c>
      <c r="E226" s="21">
        <v>2.46</v>
      </c>
      <c r="F226" s="21">
        <v>17.03</v>
      </c>
      <c r="G226" s="21">
        <v>87.36</v>
      </c>
      <c r="H226" s="21">
        <v>5.0999999999999997E-2</v>
      </c>
      <c r="I226" s="21">
        <v>1.6E-2</v>
      </c>
      <c r="J226" s="21">
        <v>0</v>
      </c>
      <c r="K226" s="21">
        <v>7.36</v>
      </c>
      <c r="L226" s="22">
        <v>0.64</v>
      </c>
    </row>
    <row r="227" spans="1:12">
      <c r="A227" s="32" t="s">
        <v>29</v>
      </c>
      <c r="B227" s="20" t="s">
        <v>30</v>
      </c>
      <c r="C227" s="37">
        <v>40</v>
      </c>
      <c r="D227" s="21">
        <v>0.39</v>
      </c>
      <c r="E227" s="21">
        <v>2.04</v>
      </c>
      <c r="F227" s="21">
        <v>11.94</v>
      </c>
      <c r="G227" s="21">
        <v>60.3</v>
      </c>
      <c r="H227" s="21">
        <v>5.3999999999999999E-2</v>
      </c>
      <c r="I227" s="21">
        <v>2.4E-2</v>
      </c>
      <c r="J227" s="21">
        <v>0</v>
      </c>
      <c r="K227" s="21">
        <v>14.1</v>
      </c>
      <c r="L227" s="22">
        <v>1.17</v>
      </c>
    </row>
    <row r="228" spans="1:12">
      <c r="A228" s="31"/>
      <c r="B228" s="18" t="s">
        <v>32</v>
      </c>
      <c r="C228" s="42"/>
      <c r="D228" s="13"/>
      <c r="E228" s="13"/>
      <c r="F228" s="13"/>
      <c r="G228" s="13"/>
      <c r="H228" s="13"/>
      <c r="I228" s="13"/>
      <c r="J228" s="13"/>
      <c r="K228" s="13"/>
      <c r="L228" s="14"/>
    </row>
    <row r="229" spans="1:12">
      <c r="A229" s="34" t="s">
        <v>34</v>
      </c>
      <c r="B229" s="19" t="s">
        <v>112</v>
      </c>
      <c r="C229" s="15" t="s">
        <v>114</v>
      </c>
      <c r="D229" s="15">
        <v>5.28</v>
      </c>
      <c r="E229" s="15">
        <v>4.49</v>
      </c>
      <c r="F229" s="15">
        <v>11.5</v>
      </c>
      <c r="G229" s="15">
        <v>114.18</v>
      </c>
      <c r="H229" s="15">
        <v>4.9000000000000002E-2</v>
      </c>
      <c r="I229" s="15">
        <v>0.26400000000000001</v>
      </c>
      <c r="J229" s="15">
        <v>1.1220000000000001</v>
      </c>
      <c r="K229" s="15">
        <v>192.208</v>
      </c>
      <c r="L229" s="16">
        <v>0.18099999999999999</v>
      </c>
    </row>
    <row r="230" spans="1:12">
      <c r="A230" s="34" t="s">
        <v>100</v>
      </c>
      <c r="B230" s="19" t="s">
        <v>101</v>
      </c>
      <c r="C230" s="21">
        <v>30</v>
      </c>
      <c r="D230" s="21">
        <v>2.9</v>
      </c>
      <c r="E230" s="21">
        <v>2.25</v>
      </c>
      <c r="F230" s="21">
        <v>22.32</v>
      </c>
      <c r="G230" s="21">
        <v>125.1</v>
      </c>
      <c r="H230" s="21">
        <v>0.08</v>
      </c>
      <c r="I230" s="21">
        <v>0.05</v>
      </c>
      <c r="J230" s="21">
        <v>0</v>
      </c>
      <c r="K230" s="21">
        <v>29</v>
      </c>
      <c r="L230" s="22">
        <v>0</v>
      </c>
    </row>
    <row r="231" spans="1:12" ht="15">
      <c r="A231" s="31"/>
      <c r="B231" s="25" t="s">
        <v>35</v>
      </c>
      <c r="C231" s="43"/>
      <c r="D231" s="26">
        <f t="shared" ref="D231:L231" si="9">SUM(D217:D230)</f>
        <v>36.08</v>
      </c>
      <c r="E231" s="26">
        <f t="shared" si="9"/>
        <v>41.3</v>
      </c>
      <c r="F231" s="26">
        <f t="shared" si="9"/>
        <v>146.75</v>
      </c>
      <c r="G231" s="26">
        <f t="shared" si="9"/>
        <v>1087.6299999999999</v>
      </c>
      <c r="H231" s="26">
        <f t="shared" si="9"/>
        <v>0.56399999999999995</v>
      </c>
      <c r="I231" s="26">
        <f t="shared" si="9"/>
        <v>0.7420000000000001</v>
      </c>
      <c r="J231" s="26">
        <f t="shared" si="9"/>
        <v>9.9009999999999998</v>
      </c>
      <c r="K231" s="26">
        <f t="shared" si="9"/>
        <v>410.30400000000003</v>
      </c>
      <c r="L231" s="27">
        <f t="shared" si="9"/>
        <v>9.2469999999999981</v>
      </c>
    </row>
    <row r="232" spans="1:12">
      <c r="A232" s="34"/>
      <c r="B232" s="19"/>
      <c r="C232" s="15"/>
      <c r="D232" s="15"/>
      <c r="E232" s="15"/>
      <c r="F232" s="15"/>
      <c r="G232" s="15"/>
      <c r="H232" s="15"/>
      <c r="I232" s="15"/>
      <c r="J232" s="15"/>
      <c r="K232" s="15"/>
      <c r="L232" s="16"/>
    </row>
    <row r="233" spans="1:12">
      <c r="A233" s="53" t="s">
        <v>59</v>
      </c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5"/>
    </row>
    <row r="234" spans="1:12">
      <c r="D234" s="29">
        <f t="shared" ref="D234:L234" si="10">D24+D48+D71+D94+D116+D139+D163+D185+D208+D231</f>
        <v>388.77</v>
      </c>
      <c r="E234" s="29">
        <f t="shared" si="10"/>
        <v>402.26000000000005</v>
      </c>
      <c r="F234" s="29">
        <f t="shared" si="10"/>
        <v>1647.21</v>
      </c>
      <c r="G234" s="29">
        <f t="shared" si="10"/>
        <v>11753.039999999999</v>
      </c>
      <c r="H234" s="29">
        <f t="shared" si="10"/>
        <v>8.0359999999999996</v>
      </c>
      <c r="I234" s="29">
        <f t="shared" si="10"/>
        <v>22.881999999999998</v>
      </c>
      <c r="J234" s="29">
        <f t="shared" si="10"/>
        <v>212.30199999999999</v>
      </c>
      <c r="K234" s="29">
        <f t="shared" si="10"/>
        <v>5025.3639999999996</v>
      </c>
      <c r="L234" s="29">
        <f t="shared" si="10"/>
        <v>108.29400000000001</v>
      </c>
    </row>
    <row r="235" spans="1:12">
      <c r="B235" s="5" t="s">
        <v>77</v>
      </c>
      <c r="D235" s="17">
        <v>39</v>
      </c>
      <c r="E235" s="17">
        <v>40.299999999999997</v>
      </c>
      <c r="F235" s="30">
        <v>165</v>
      </c>
      <c r="G235" s="17">
        <v>1181.0999999999999</v>
      </c>
    </row>
    <row r="236" spans="1:12">
      <c r="B236" s="5" t="s">
        <v>76</v>
      </c>
      <c r="E236" s="17" t="s">
        <v>75</v>
      </c>
    </row>
  </sheetData>
  <mergeCells count="71">
    <mergeCell ref="K5:L5"/>
    <mergeCell ref="A29:A30"/>
    <mergeCell ref="B29:B30"/>
    <mergeCell ref="C29:C30"/>
    <mergeCell ref="D29:F29"/>
    <mergeCell ref="G29:G30"/>
    <mergeCell ref="H29:J29"/>
    <mergeCell ref="K29:L29"/>
    <mergeCell ref="A5:A6"/>
    <mergeCell ref="B5:B6"/>
    <mergeCell ref="C5:C6"/>
    <mergeCell ref="D5:F5"/>
    <mergeCell ref="G5:G6"/>
    <mergeCell ref="H5:J5"/>
    <mergeCell ref="K53:L53"/>
    <mergeCell ref="A77:A78"/>
    <mergeCell ref="B77:B78"/>
    <mergeCell ref="C77:C78"/>
    <mergeCell ref="D77:F77"/>
    <mergeCell ref="G77:G78"/>
    <mergeCell ref="H77:J77"/>
    <mergeCell ref="K77:L77"/>
    <mergeCell ref="A53:A54"/>
    <mergeCell ref="B53:B54"/>
    <mergeCell ref="C53:C54"/>
    <mergeCell ref="D53:F53"/>
    <mergeCell ref="G53:G54"/>
    <mergeCell ref="H53:J53"/>
    <mergeCell ref="K99:L99"/>
    <mergeCell ref="A121:A122"/>
    <mergeCell ref="B121:B122"/>
    <mergeCell ref="C121:C122"/>
    <mergeCell ref="D121:F121"/>
    <mergeCell ref="G121:G122"/>
    <mergeCell ref="H121:J121"/>
    <mergeCell ref="K121:L121"/>
    <mergeCell ref="A99:A100"/>
    <mergeCell ref="B99:B100"/>
    <mergeCell ref="C99:C100"/>
    <mergeCell ref="D99:F99"/>
    <mergeCell ref="G99:G100"/>
    <mergeCell ref="H99:J99"/>
    <mergeCell ref="A233:L233"/>
    <mergeCell ref="K145:L145"/>
    <mergeCell ref="A167:A168"/>
    <mergeCell ref="B167:B168"/>
    <mergeCell ref="C167:C168"/>
    <mergeCell ref="D167:F167"/>
    <mergeCell ref="G167:G168"/>
    <mergeCell ref="H167:J167"/>
    <mergeCell ref="K167:L167"/>
    <mergeCell ref="A145:A146"/>
    <mergeCell ref="B145:B146"/>
    <mergeCell ref="C145:C146"/>
    <mergeCell ref="D145:F145"/>
    <mergeCell ref="G145:G146"/>
    <mergeCell ref="H145:J145"/>
    <mergeCell ref="K190:L190"/>
    <mergeCell ref="H214:J214"/>
    <mergeCell ref="K214:L214"/>
    <mergeCell ref="A190:A191"/>
    <mergeCell ref="B190:B191"/>
    <mergeCell ref="C190:C191"/>
    <mergeCell ref="D190:F190"/>
    <mergeCell ref="G190:G191"/>
    <mergeCell ref="H190:J190"/>
    <mergeCell ref="A214:A215"/>
    <mergeCell ref="B214:B215"/>
    <mergeCell ref="C214:C215"/>
    <mergeCell ref="D214:F214"/>
    <mergeCell ref="G214:G2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Детский сад</vt:lpstr>
      <vt:lpstr>Ясли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User</cp:lastModifiedBy>
  <cp:lastPrinted>2024-09-02T06:45:38Z</cp:lastPrinted>
  <dcterms:created xsi:type="dcterms:W3CDTF">2010-09-29T09:10:17Z</dcterms:created>
  <dcterms:modified xsi:type="dcterms:W3CDTF">2024-09-02T06:45:58Z</dcterms:modified>
</cp:coreProperties>
</file>